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изменения февраль" sheetId="1" r:id="rId1"/>
  </sheets>
  <definedNames>
    <definedName name="_xlnm.Print_Titles" localSheetId="0">'адресная изменения февраль'!$13:$15</definedName>
    <definedName name="_xlnm.Print_Area" localSheetId="0">'адресная изменения февраль'!$A$2:$M$89</definedName>
  </definedNames>
  <calcPr fullCalcOnLoad="1"/>
</workbook>
</file>

<file path=xl/sharedStrings.xml><?xml version="1.0" encoding="utf-8"?>
<sst xmlns="http://schemas.openxmlformats.org/spreadsheetml/2006/main" count="226" uniqueCount="113">
  <si>
    <t>А</t>
  </si>
  <si>
    <t>Администрация Северодвинска</t>
  </si>
  <si>
    <t>Жилищное хозяйство</t>
  </si>
  <si>
    <t>Коммунальное хозяйство</t>
  </si>
  <si>
    <t xml:space="preserve">Оборудование светофорных объектов на участках дорог </t>
  </si>
  <si>
    <t>Комитет ЖКХ, ТиС</t>
  </si>
  <si>
    <t>2012-2013</t>
  </si>
  <si>
    <t>Транспорт</t>
  </si>
  <si>
    <t>*- указана общая стоимость работ в соответствии с ПСД или заключенным контрактом (при его наличии)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</si>
  <si>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</si>
  <si>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</si>
  <si>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</si>
  <si>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</si>
  <si>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</si>
  <si>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1. ПРОГРАММНАЯ ЧАСТЬ</t>
  </si>
  <si>
    <t>ВСЕГО ПО ПРОГРАММЕ</t>
  </si>
  <si>
    <t>Благоустройство</t>
  </si>
  <si>
    <t>федеральный бюджет</t>
  </si>
  <si>
    <t>** - указан объем выполненных работ по объекту, мероприятию программы (нарастающим итогом с начала работ) в ценах на момент выполнения работ</t>
  </si>
  <si>
    <t>Год начала строительства объекта и предполагаемый срок ввода его в эксплуатацию</t>
  </si>
  <si>
    <t>2014 год</t>
  </si>
  <si>
    <t xml:space="preserve">Реконструкция отопительной котельной в селе Ненокса </t>
  </si>
  <si>
    <t>Другие общегосударственные вопросы</t>
  </si>
  <si>
    <t>2013-2014</t>
  </si>
  <si>
    <t>2012-2014</t>
  </si>
  <si>
    <t>1.1. Долгосрочная целевая программа Архангельской области "Развитие водохозяйственного комплекса Архангельской области на 2012-2020 годы"</t>
  </si>
  <si>
    <t>Разработка проектно-сметной документации на объекты программы</t>
  </si>
  <si>
    <t>Планируемое финансирование, тыс. рублей</t>
  </si>
  <si>
    <t>Попов О.А. 58-00-27</t>
  </si>
  <si>
    <t>Бюджетные ассигнования на 2013 год              тыс.рублей</t>
  </si>
  <si>
    <t>2015 год</t>
  </si>
  <si>
    <t>Обеспечение территорий комплексной жилой застройки объектами коммунальной и инженерной инфраструктуры</t>
  </si>
  <si>
    <t>2013-2015</t>
  </si>
  <si>
    <t>Модернизация светофорных объектов</t>
  </si>
  <si>
    <t>Обустройство детских игровых площадок</t>
  </si>
  <si>
    <t>Устройство гостевых площадок</t>
  </si>
  <si>
    <t>Разработка проектно-сметной документации строительства полигона твердых бытовых отходов в селе Ненокса</t>
  </si>
  <si>
    <t>Модернизация систем освещения помещений здания по адресу ул. Плюснина, д.7</t>
  </si>
  <si>
    <t>Дорожное хозяйство (дорожные фонды) </t>
  </si>
  <si>
    <t>Другие вопросы в области национальной экономики</t>
  </si>
  <si>
    <t>2014-2015</t>
  </si>
  <si>
    <t>Строительство инженерных сетей в квартале 168</t>
  </si>
  <si>
    <t>Технологическое присоединение к инженерным сетям многоквартирных домов в квартале 009 и 025</t>
  </si>
  <si>
    <t>2.2. Строительство дома строительный шифр 4/16</t>
  </si>
  <si>
    <t>Проектирование и строительство искусственных пожарных водоисточников</t>
  </si>
  <si>
    <t>Гражданская оборона</t>
  </si>
  <si>
    <t>Разработка проекта "Реконструкция берегоукрепительных сооружений на о. Ягры в г. Северодвинске"</t>
  </si>
  <si>
    <t>Физкультура и спорт</t>
  </si>
  <si>
    <t>Строительство физкультурно-спортивного корпуса ФОК "Звездочка" в г. Северодвинске</t>
  </si>
  <si>
    <t>УТВЕРЖДЕНА</t>
  </si>
  <si>
    <t>постановлением</t>
  </si>
  <si>
    <t>Администрации Северодвинска</t>
  </si>
  <si>
    <t>2007-2015</t>
  </si>
  <si>
    <t>Модернизация систем отопления здания по адресу                                  ул. Плюснина, д.7</t>
  </si>
  <si>
    <t>Проектирование и строительство пожарных пирсов                                            и подъездов к ним</t>
  </si>
  <si>
    <t>2.1. Проектирование дома строительный шифр 4/16                     (проект повторного применения)</t>
  </si>
  <si>
    <t>по предложениям заказчиков мероприятий (объектов) программы</t>
  </si>
  <si>
    <t xml:space="preserve">Проектирование многоквартирного дома в квартале 009    (позиция 14) </t>
  </si>
  <si>
    <t xml:space="preserve">Проектирование многоквартирного дома в квартале 009     (позиция 18) </t>
  </si>
  <si>
    <t xml:space="preserve">Проектирование многоквартирного дома в квартале 009     (позиция 13) </t>
  </si>
  <si>
    <t>Проектирование многоквартирного дома в квартале 025     (позиция 4)</t>
  </si>
  <si>
    <t>Проектирование многоквартирного дома в квартале 025    (позиция 7)</t>
  </si>
  <si>
    <t xml:space="preserve">Строительство многоквартирного дома позиция 15                            в квартале 009 </t>
  </si>
  <si>
    <t xml:space="preserve">Строительство многоквартирного дома позиция 13                          в квартале 009 </t>
  </si>
  <si>
    <t>Другие вопросы в области охраны окружающей среды</t>
  </si>
  <si>
    <t>1.2. Долгосрочная целевая программа Архангельской области "Строительство жилья для специалистов, обеспечивающих выполнение государственного оборонного заказа на предприятиях г. Северодвинска, на 2012-2018 годы"</t>
  </si>
  <si>
    <t>1.3. Долгосрочная целевая программа Архангельской области "Спорт Беломорья                       на 2011-2014 годы"</t>
  </si>
  <si>
    <t>1.4. Муниципальные целевые программы</t>
  </si>
  <si>
    <t>1.4.1. Муниципальная долгосрочная целевая программа "Развитие жилищного строительства на территории муниципального образования "Северодвинск" на 2012 - 2016 годы"</t>
  </si>
  <si>
    <t>1.4.2. Муниципальная долгосрочная целевая программа "Мероприятия по охране окружающей среды на территории муниципального образования "Северодвинск" на 2013-2015 годы"</t>
  </si>
  <si>
    <t>1.4.3. Муниципальная ведомственная целевая программа "Дороги Северодвинска                                      на 2013-2015 годы"</t>
  </si>
  <si>
    <t>1.4.4. Муниципальная долгосрочная целевая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2010-2014 годы</t>
  </si>
  <si>
    <t>1.4.5. Муниципальная долгосрочная целевая программа "Комплексное улучшение благоустройства дворов многоквартирных жилых домов Северодвинска "Наш уютный двор"                на 2012-2014 годы"</t>
  </si>
  <si>
    <t>1.4.6. Муниципальная долгосрочная целевая программа "Безопасный город Северодвинск                         на 2013-2015 годы"</t>
  </si>
  <si>
    <t>2.22. Приобретение новой техники и оборудования (вагон пассажирский УЖД) для нужд СМУП "Белое Озеро"</t>
  </si>
  <si>
    <t>2.23. Разработка Генеральной схемы санитарной очистки                     г. Северодвинска</t>
  </si>
  <si>
    <t>2. НЕПРОГРАММНАЯ ЧАСТЬ</t>
  </si>
  <si>
    <t>2.24. Разработка ПСД для выполнения работ по устройству островка безопасности в районе пересечения ул. Трухинова               и ул. Ломоносова</t>
  </si>
  <si>
    <t>2.25. Выполнение работ по устройству островка безопасности в районе пересечения ул. Трухинова и ул. Ломоносова</t>
  </si>
  <si>
    <t xml:space="preserve">Строительство многоквартирного дома позиция 17                                       в квартале 009 </t>
  </si>
  <si>
    <t xml:space="preserve">Строительство многоквартирного дома позиция 19                                         в квартале 009 </t>
  </si>
  <si>
    <t>Общая стоимость выполнения работ*          тыс. рублей</t>
  </si>
  <si>
    <t xml:space="preserve">Строительство многоквартирного дома позиция  6                            в квартале 009 </t>
  </si>
  <si>
    <t xml:space="preserve">Строительство многоквартирного дома позиция  5                            в квартале 009 </t>
  </si>
  <si>
    <t xml:space="preserve">Строительство многоквартирного дома позиция 16                            в квартале 009 </t>
  </si>
  <si>
    <t xml:space="preserve">2.3. Разработка проекта реконструкции первого этажа жилого дома по адресу ул. Ломоносова, 41-а </t>
  </si>
  <si>
    <t>2012-2015</t>
  </si>
  <si>
    <t>2.4. Разработка проектной документации на строительство ливневого коллектора вдоль улицы Железнодорожной от                      ул. Торцева до рефулерного озера с локальными очистными сооружениями в г. Северодвинске</t>
  </si>
  <si>
    <t>2.5. Строительство моста через реку в селе Ненокса</t>
  </si>
  <si>
    <t>2.6. Проведение проектно-изыскательских работ на строительство нового кладбища</t>
  </si>
  <si>
    <t>2.7. Разработка генерального плана села Ненокса</t>
  </si>
  <si>
    <t>2.8. Строительство автомобильной дороги Северодвинск-Ненокса</t>
  </si>
  <si>
    <t>2.9. Разработка (корректировка) генерального плана                                   г. Северодвинска</t>
  </si>
  <si>
    <t>2.10. Строительство инженерных сетей в квартале 009</t>
  </si>
  <si>
    <t xml:space="preserve">2.11. Проектирование нового полигона твердых бытовых отходов </t>
  </si>
  <si>
    <t xml:space="preserve">2.12. Строительство канализационного коллектора на                           пр. Беломорском в г. Северодвинске </t>
  </si>
  <si>
    <t>2.13. Благоустройство квартала 108</t>
  </si>
  <si>
    <t>2.14. Разработка проекта планировки и разработка проекта межевания территориии квартала 167 в г. Северодвинске</t>
  </si>
  <si>
    <t>2.15. Разработка проекта планировки и разработка проекта межевания территориии квартала 175 в г. Северодвинске</t>
  </si>
  <si>
    <t>2.16. Разработка проекта планировки и разработка проекта межевания территориии квартала 026 в г. Северодвинске</t>
  </si>
  <si>
    <t>2.17. Разработка проекта планировки и разработка проекта межевания территориии квартала 001 в г. Северодвинске</t>
  </si>
  <si>
    <t>2.18. Разработка проекта планировки и разработка проекта межевания территориии квартала 168 в г. Северодвинске</t>
  </si>
  <si>
    <t>2.19. Разработка проекта планировки и разработка проекта межевания территориии квартала 176 в г. Северодвинске</t>
  </si>
  <si>
    <t>2.20. Разработка проекта планировки и разработка проекта межевания территориии квартала 163 в г. Северодвинске</t>
  </si>
  <si>
    <t>2.21. Разработка проекта планировки и разработка проекта межевания территориии квартала 170 в г. Северодвинске</t>
  </si>
  <si>
    <t>2.26. Приобретение оборудования для СМУП ЖКТ</t>
  </si>
  <si>
    <t>2.27. Приобретение машины для прочистки канализации</t>
  </si>
  <si>
    <t>Объем выполненных работ в действ. ценах по состоянию на 01.01.2013 тыс.рублей</t>
  </si>
  <si>
    <t>Адресная инвестиционная программа муниципального образования "Северодвинск" на 2013 и плановый период 2014 и 2015 годов</t>
  </si>
  <si>
    <t>от 23.01.2013 № 21-па</t>
  </si>
  <si>
    <t>2.29. Обустройство детских игровых площадок и комплексов</t>
  </si>
  <si>
    <t>2.28. Устройство гостевых площадок</t>
  </si>
  <si>
    <t>(в редакции от 14.03.2013 № 87-па)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</si>
</sst>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i/>
      <sz val="7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11" fillId="0" borderId="3" xfId="0" applyFont="1" applyBorder="1" applyAlignment="1">
      <alignment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/>
    </xf>
    <xf numFmtId="2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61"/>
  <sheetViews>
    <sheetView tabSelected="1" zoomScaleSheetLayoutView="100" workbookViewId="0" topLeftCell="A4">
      <selection activeCell="J9" sqref="J9"/>
    </sheetView>
  </sheetViews>
  <sheetFormatPr defaultColWidth="9.00390625" defaultRowHeight="12.75"/>
  <cols>
    <col min="1" max="1" width="36.125" style="0" customWidth="1"/>
    <col min="2" max="2" width="10.875" style="0" customWidth="1"/>
    <col min="3" max="3" width="13.875" style="0" customWidth="1"/>
    <col min="4" max="4" width="10.625" style="0" customWidth="1"/>
    <col min="6" max="6" width="11.25390625" style="0" customWidth="1"/>
    <col min="7" max="7" width="10.00390625" style="0" bestFit="1" customWidth="1"/>
    <col min="8" max="8" width="8.25390625" style="0" customWidth="1"/>
    <col min="9" max="9" width="7.625" style="0" customWidth="1"/>
    <col min="10" max="10" width="8.375" style="0" customWidth="1"/>
    <col min="11" max="11" width="8.875" style="0" customWidth="1"/>
    <col min="12" max="12" width="9.75390625" style="0" customWidth="1"/>
  </cols>
  <sheetData>
    <row r="1" ht="12.75" hidden="1"/>
    <row r="2" ht="12.75" hidden="1"/>
    <row r="3" ht="12.75" hidden="1"/>
    <row r="4" spans="10:12" ht="12.75">
      <c r="J4" s="53" t="s">
        <v>49</v>
      </c>
      <c r="K4" s="53"/>
      <c r="L4" s="53"/>
    </row>
    <row r="5" spans="10:12" ht="12.75">
      <c r="J5" s="53" t="s">
        <v>50</v>
      </c>
      <c r="K5" s="53"/>
      <c r="L5" s="53"/>
    </row>
    <row r="6" spans="10:12" ht="12.75">
      <c r="J6" s="53" t="s">
        <v>51</v>
      </c>
      <c r="K6" s="53"/>
      <c r="L6" s="53"/>
    </row>
    <row r="7" spans="10:12" ht="12.75">
      <c r="J7" s="53" t="s">
        <v>109</v>
      </c>
      <c r="K7" s="53"/>
      <c r="L7" s="53"/>
    </row>
    <row r="8" spans="10:12" ht="12.75">
      <c r="J8" s="53" t="s">
        <v>112</v>
      </c>
      <c r="K8" s="53"/>
      <c r="L8" s="53"/>
    </row>
    <row r="10" spans="1:12" ht="15.75">
      <c r="A10" s="66" t="s">
        <v>108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5.75">
      <c r="A11" s="66" t="s">
        <v>56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3" spans="1:12" ht="21" customHeight="1">
      <c r="A13" s="72"/>
      <c r="B13" s="72" t="s">
        <v>13</v>
      </c>
      <c r="C13" s="72" t="s">
        <v>12</v>
      </c>
      <c r="D13" s="72" t="s">
        <v>19</v>
      </c>
      <c r="E13" s="72" t="s">
        <v>81</v>
      </c>
      <c r="F13" s="72" t="s">
        <v>107</v>
      </c>
      <c r="G13" s="72" t="s">
        <v>29</v>
      </c>
      <c r="H13" s="67" t="s">
        <v>9</v>
      </c>
      <c r="I13" s="68"/>
      <c r="J13" s="69"/>
      <c r="K13" s="70" t="s">
        <v>27</v>
      </c>
      <c r="L13" s="71"/>
    </row>
    <row r="14" spans="1:12" ht="85.5" customHeight="1">
      <c r="A14" s="73"/>
      <c r="B14" s="73"/>
      <c r="C14" s="73"/>
      <c r="D14" s="73"/>
      <c r="E14" s="73"/>
      <c r="F14" s="73"/>
      <c r="G14" s="73"/>
      <c r="H14" s="20" t="s">
        <v>17</v>
      </c>
      <c r="I14" s="19" t="s">
        <v>11</v>
      </c>
      <c r="J14" s="19" t="s">
        <v>10</v>
      </c>
      <c r="K14" s="1" t="s">
        <v>20</v>
      </c>
      <c r="L14" s="1" t="s">
        <v>30</v>
      </c>
    </row>
    <row r="15" spans="1:12" ht="12.75">
      <c r="A15" s="65" t="s">
        <v>0</v>
      </c>
      <c r="B15" s="65">
        <v>1</v>
      </c>
      <c r="C15" s="65">
        <v>2</v>
      </c>
      <c r="D15" s="65">
        <v>3</v>
      </c>
      <c r="E15" s="65">
        <v>4</v>
      </c>
      <c r="F15" s="65">
        <v>5</v>
      </c>
      <c r="G15" s="65">
        <v>6</v>
      </c>
      <c r="H15" s="65">
        <v>7</v>
      </c>
      <c r="I15" s="65">
        <v>8</v>
      </c>
      <c r="J15" s="65">
        <v>9</v>
      </c>
      <c r="K15" s="65">
        <v>10</v>
      </c>
      <c r="L15" s="65">
        <v>11</v>
      </c>
    </row>
    <row r="16" spans="1:17" ht="16.5" customHeight="1" thickBot="1">
      <c r="A16" s="62" t="s">
        <v>15</v>
      </c>
      <c r="B16" s="63"/>
      <c r="C16" s="63"/>
      <c r="D16" s="63"/>
      <c r="E16" s="64">
        <f aca="true" t="shared" si="0" ref="E16:L16">E17+E56</f>
        <v>648089.41</v>
      </c>
      <c r="F16" s="64">
        <f>F17+F56</f>
        <v>132562.65</v>
      </c>
      <c r="G16" s="64">
        <f>G17+G56</f>
        <v>361740.81999999995</v>
      </c>
      <c r="H16" s="64"/>
      <c r="I16" s="64">
        <f t="shared" si="0"/>
        <v>57150</v>
      </c>
      <c r="J16" s="64">
        <f t="shared" si="0"/>
        <v>304590.82</v>
      </c>
      <c r="K16" s="64">
        <f t="shared" si="0"/>
        <v>224900.26</v>
      </c>
      <c r="L16" s="64">
        <f t="shared" si="0"/>
        <v>386037.81</v>
      </c>
      <c r="M16" s="2"/>
      <c r="N16" s="2"/>
      <c r="O16" s="2"/>
      <c r="P16" s="2"/>
      <c r="Q16" s="2"/>
    </row>
    <row r="17" spans="1:17" ht="18" customHeight="1">
      <c r="A17" s="44" t="s">
        <v>14</v>
      </c>
      <c r="B17" s="29"/>
      <c r="C17" s="29"/>
      <c r="D17" s="29"/>
      <c r="E17" s="32">
        <f>E18+E20+E22+E24</f>
        <v>193450.33</v>
      </c>
      <c r="F17" s="51">
        <v>20262.18</v>
      </c>
      <c r="G17" s="32">
        <f>G18+G20+G22+G24</f>
        <v>284612.82999999996</v>
      </c>
      <c r="H17" s="32"/>
      <c r="I17" s="32">
        <f>I18+I20+I22+I24</f>
        <v>57150</v>
      </c>
      <c r="J17" s="32">
        <f>J18+J20+J22+J24</f>
        <v>227462.83</v>
      </c>
      <c r="K17" s="32">
        <f>K18+K20+K22+K24</f>
        <v>51506.6</v>
      </c>
      <c r="L17" s="32">
        <f>L18+L20+L22+L24</f>
        <v>262054.98</v>
      </c>
      <c r="M17" s="2"/>
      <c r="N17" s="2"/>
      <c r="O17" s="2"/>
      <c r="P17" s="2"/>
      <c r="Q17" s="2"/>
    </row>
    <row r="18" spans="1:17" ht="44.25" customHeight="1">
      <c r="A18" s="45" t="s">
        <v>25</v>
      </c>
      <c r="B18" s="28"/>
      <c r="C18" s="28"/>
      <c r="D18" s="28"/>
      <c r="E18" s="32"/>
      <c r="F18" s="32"/>
      <c r="G18" s="51">
        <f>I18+J18</f>
        <v>5652.47</v>
      </c>
      <c r="H18" s="51"/>
      <c r="I18" s="51">
        <f>I19</f>
        <v>700</v>
      </c>
      <c r="J18" s="31">
        <v>4952.47</v>
      </c>
      <c r="K18" s="32"/>
      <c r="L18" s="32"/>
      <c r="M18" s="2"/>
      <c r="N18" s="2"/>
      <c r="O18" s="2"/>
      <c r="P18" s="2"/>
      <c r="Q18" s="2"/>
    </row>
    <row r="19" spans="1:17" ht="30" customHeight="1">
      <c r="A19" s="24" t="s">
        <v>46</v>
      </c>
      <c r="B19" s="4" t="s">
        <v>1</v>
      </c>
      <c r="C19" s="39" t="s">
        <v>16</v>
      </c>
      <c r="D19" s="39">
        <v>2013</v>
      </c>
      <c r="E19" s="31"/>
      <c r="F19" s="31"/>
      <c r="G19" s="51">
        <f>I19+J19</f>
        <v>5652.47</v>
      </c>
      <c r="H19" s="31"/>
      <c r="I19" s="31">
        <v>700</v>
      </c>
      <c r="J19" s="31">
        <v>4952.47</v>
      </c>
      <c r="K19" s="31"/>
      <c r="L19" s="31"/>
      <c r="M19" s="2"/>
      <c r="N19" s="2"/>
      <c r="O19" s="2"/>
      <c r="P19" s="2"/>
      <c r="Q19" s="2"/>
    </row>
    <row r="20" spans="1:17" ht="68.25" customHeight="1">
      <c r="A20" s="46" t="s">
        <v>65</v>
      </c>
      <c r="B20" s="4"/>
      <c r="C20" s="4"/>
      <c r="D20" s="4"/>
      <c r="E20" s="30"/>
      <c r="F20" s="30"/>
      <c r="G20" s="33">
        <f>G21</f>
        <v>16450</v>
      </c>
      <c r="H20" s="33"/>
      <c r="I20" s="33">
        <f>I21</f>
        <v>16450</v>
      </c>
      <c r="J20" s="33"/>
      <c r="K20" s="33">
        <f>K21</f>
        <v>27000</v>
      </c>
      <c r="L20" s="33">
        <f>L21</f>
        <v>65000</v>
      </c>
      <c r="M20" s="2"/>
      <c r="N20" s="2"/>
      <c r="O20" s="2"/>
      <c r="P20" s="2"/>
      <c r="Q20" s="2"/>
    </row>
    <row r="21" spans="1:17" ht="33.75" customHeight="1">
      <c r="A21" s="24" t="s">
        <v>31</v>
      </c>
      <c r="B21" s="4" t="s">
        <v>1</v>
      </c>
      <c r="C21" s="4" t="s">
        <v>3</v>
      </c>
      <c r="D21" s="4" t="s">
        <v>32</v>
      </c>
      <c r="E21" s="30"/>
      <c r="F21" s="30"/>
      <c r="G21" s="30">
        <v>16450</v>
      </c>
      <c r="H21" s="30"/>
      <c r="I21" s="30">
        <v>16450</v>
      </c>
      <c r="J21" s="30"/>
      <c r="K21" s="30">
        <v>27000</v>
      </c>
      <c r="L21" s="30">
        <v>65000</v>
      </c>
      <c r="M21" s="2"/>
      <c r="N21" s="2"/>
      <c r="O21" s="2"/>
      <c r="P21" s="2"/>
      <c r="Q21" s="2"/>
    </row>
    <row r="22" spans="1:17" ht="37.5" customHeight="1">
      <c r="A22" s="46" t="s">
        <v>66</v>
      </c>
      <c r="B22" s="4"/>
      <c r="C22" s="4"/>
      <c r="D22" s="4"/>
      <c r="E22" s="30"/>
      <c r="F22" s="30"/>
      <c r="G22" s="33">
        <f>G23</f>
        <v>45000</v>
      </c>
      <c r="H22" s="33"/>
      <c r="I22" s="33">
        <f>I23</f>
        <v>40000</v>
      </c>
      <c r="J22" s="33">
        <v>5000</v>
      </c>
      <c r="K22" s="33"/>
      <c r="L22" s="33"/>
      <c r="M22" s="2"/>
      <c r="N22" s="2"/>
      <c r="O22" s="2"/>
      <c r="P22" s="2"/>
      <c r="Q22" s="2"/>
    </row>
    <row r="23" spans="1:17" ht="30.75" customHeight="1">
      <c r="A23" s="24" t="s">
        <v>48</v>
      </c>
      <c r="B23" s="4" t="s">
        <v>1</v>
      </c>
      <c r="C23" s="4" t="s">
        <v>47</v>
      </c>
      <c r="D23" s="4">
        <v>2013</v>
      </c>
      <c r="E23" s="30"/>
      <c r="F23" s="30"/>
      <c r="G23" s="51">
        <f>I23+J23</f>
        <v>45000</v>
      </c>
      <c r="H23" s="30"/>
      <c r="I23" s="30">
        <v>40000</v>
      </c>
      <c r="J23" s="30">
        <v>5000</v>
      </c>
      <c r="K23" s="30"/>
      <c r="L23" s="30"/>
      <c r="M23" s="2"/>
      <c r="N23" s="2"/>
      <c r="O23" s="2"/>
      <c r="P23" s="2"/>
      <c r="Q23" s="2"/>
    </row>
    <row r="24" spans="1:17" ht="28.5" customHeight="1">
      <c r="A24" s="47" t="s">
        <v>67</v>
      </c>
      <c r="B24" s="26"/>
      <c r="C24" s="26"/>
      <c r="D24" s="26"/>
      <c r="E24" s="33">
        <f>E25+E42+E45+E49</f>
        <v>193450.33</v>
      </c>
      <c r="F24" s="33">
        <f>F25+F42+F45+F49</f>
        <v>20262.18</v>
      </c>
      <c r="G24" s="33">
        <f>G25+G42+G45+G49</f>
        <v>217510.36</v>
      </c>
      <c r="H24" s="33"/>
      <c r="I24" s="33"/>
      <c r="J24" s="33">
        <f>J25+J40+J42+J45+J49+J53</f>
        <v>217510.36</v>
      </c>
      <c r="K24" s="33">
        <f>K25+K40+K42+K45+K49+K53</f>
        <v>24506.6</v>
      </c>
      <c r="L24" s="33">
        <f>L25+L40+L42+L45+L49+L53</f>
        <v>197054.98</v>
      </c>
      <c r="M24" s="3"/>
      <c r="N24" s="2"/>
      <c r="O24" s="2"/>
      <c r="P24" s="2"/>
      <c r="Q24" s="2"/>
    </row>
    <row r="25" spans="1:17" ht="63" customHeight="1">
      <c r="A25" s="48" t="s">
        <v>68</v>
      </c>
      <c r="B25" s="25"/>
      <c r="C25" s="25"/>
      <c r="D25" s="25"/>
      <c r="E25" s="34">
        <f>SUM(E26:E39)</f>
        <v>193001.72999999998</v>
      </c>
      <c r="F25" s="34">
        <f>SUM(F26:F39)</f>
        <v>18211.83</v>
      </c>
      <c r="G25" s="34">
        <f>SUM(G26:G39)</f>
        <v>193539.9</v>
      </c>
      <c r="H25" s="34"/>
      <c r="I25" s="34"/>
      <c r="J25" s="34">
        <f>SUM(J26:J39)</f>
        <v>193539.9</v>
      </c>
      <c r="K25" s="34">
        <f>SUM(K26:K39)</f>
        <v>4800</v>
      </c>
      <c r="L25" s="34">
        <f>SUM(L26:L39)</f>
        <v>195404</v>
      </c>
      <c r="M25" s="2"/>
      <c r="N25" s="2"/>
      <c r="O25" s="2"/>
      <c r="P25" s="2"/>
      <c r="Q25" s="2"/>
    </row>
    <row r="26" spans="1:17" ht="24.75" customHeight="1">
      <c r="A26" s="24" t="s">
        <v>57</v>
      </c>
      <c r="B26" s="4" t="s">
        <v>1</v>
      </c>
      <c r="C26" s="4" t="s">
        <v>2</v>
      </c>
      <c r="D26" s="52">
        <v>2013</v>
      </c>
      <c r="E26" s="34"/>
      <c r="F26" s="34"/>
      <c r="G26" s="42">
        <v>3500</v>
      </c>
      <c r="H26" s="34"/>
      <c r="I26" s="34"/>
      <c r="J26" s="42">
        <v>3500</v>
      </c>
      <c r="K26" s="34"/>
      <c r="L26" s="34"/>
      <c r="M26" s="2"/>
      <c r="N26" s="2"/>
      <c r="O26" s="2"/>
      <c r="P26" s="2"/>
      <c r="Q26" s="2"/>
    </row>
    <row r="27" spans="1:17" ht="32.25" customHeight="1">
      <c r="A27" s="24" t="s">
        <v>58</v>
      </c>
      <c r="B27" s="4" t="s">
        <v>1</v>
      </c>
      <c r="C27" s="4" t="s">
        <v>2</v>
      </c>
      <c r="D27" s="4">
        <v>2013</v>
      </c>
      <c r="E27" s="30"/>
      <c r="F27" s="30"/>
      <c r="G27" s="30">
        <v>3850</v>
      </c>
      <c r="H27" s="30"/>
      <c r="I27" s="30"/>
      <c r="J27" s="30">
        <v>3850</v>
      </c>
      <c r="K27" s="30"/>
      <c r="L27" s="30"/>
      <c r="M27" s="2"/>
      <c r="N27" s="2"/>
      <c r="O27" s="2"/>
      <c r="P27" s="2"/>
      <c r="Q27" s="2"/>
    </row>
    <row r="28" spans="1:17" ht="25.5" customHeight="1">
      <c r="A28" s="24" t="s">
        <v>59</v>
      </c>
      <c r="B28" s="4" t="s">
        <v>1</v>
      </c>
      <c r="C28" s="4" t="s">
        <v>2</v>
      </c>
      <c r="D28" s="4">
        <v>2015</v>
      </c>
      <c r="E28" s="30"/>
      <c r="F28" s="30"/>
      <c r="G28" s="30"/>
      <c r="H28" s="30"/>
      <c r="I28" s="30"/>
      <c r="J28" s="30"/>
      <c r="K28" s="30"/>
      <c r="L28" s="30">
        <v>6726</v>
      </c>
      <c r="M28" s="2"/>
      <c r="N28" s="2"/>
      <c r="O28" s="2"/>
      <c r="P28" s="2"/>
      <c r="Q28" s="2"/>
    </row>
    <row r="29" spans="1:17" ht="27" customHeight="1">
      <c r="A29" s="24" t="s">
        <v>60</v>
      </c>
      <c r="B29" s="4" t="s">
        <v>1</v>
      </c>
      <c r="C29" s="4" t="s">
        <v>2</v>
      </c>
      <c r="D29" s="4">
        <v>2015</v>
      </c>
      <c r="E29" s="30"/>
      <c r="F29" s="30"/>
      <c r="G29" s="30"/>
      <c r="H29" s="30"/>
      <c r="I29" s="30"/>
      <c r="J29" s="30"/>
      <c r="K29" s="30"/>
      <c r="L29" s="30">
        <v>1481.25</v>
      </c>
      <c r="M29" s="2"/>
      <c r="N29" s="2"/>
      <c r="O29" s="2"/>
      <c r="P29" s="2"/>
      <c r="Q29" s="2"/>
    </row>
    <row r="30" spans="1:17" ht="27.75" customHeight="1">
      <c r="A30" s="24" t="s">
        <v>61</v>
      </c>
      <c r="B30" s="4" t="s">
        <v>1</v>
      </c>
      <c r="C30" s="4" t="s">
        <v>2</v>
      </c>
      <c r="D30" s="4">
        <v>2015</v>
      </c>
      <c r="E30" s="30"/>
      <c r="F30" s="31"/>
      <c r="G30" s="30"/>
      <c r="H30" s="30"/>
      <c r="I30" s="30"/>
      <c r="J30" s="30"/>
      <c r="K30" s="30"/>
      <c r="L30" s="30">
        <v>2917.06</v>
      </c>
      <c r="M30" s="2"/>
      <c r="N30" s="2"/>
      <c r="O30" s="2"/>
      <c r="P30" s="2"/>
      <c r="Q30" s="2"/>
    </row>
    <row r="31" spans="1:17" ht="27.75" customHeight="1">
      <c r="A31" s="24" t="s">
        <v>83</v>
      </c>
      <c r="B31" s="4" t="s">
        <v>1</v>
      </c>
      <c r="C31" s="4" t="s">
        <v>2</v>
      </c>
      <c r="D31" s="4" t="s">
        <v>6</v>
      </c>
      <c r="E31" s="30">
        <f>F31+G31</f>
        <v>34459.36</v>
      </c>
      <c r="F31" s="31">
        <v>5934.38</v>
      </c>
      <c r="G31" s="30">
        <v>28524.98</v>
      </c>
      <c r="H31" s="30"/>
      <c r="I31" s="30"/>
      <c r="J31" s="30">
        <v>28524.98</v>
      </c>
      <c r="K31" s="30"/>
      <c r="L31" s="30"/>
      <c r="M31" s="2"/>
      <c r="N31" s="2"/>
      <c r="O31" s="2"/>
      <c r="P31" s="2"/>
      <c r="Q31" s="2"/>
    </row>
    <row r="32" spans="1:17" ht="27.75" customHeight="1">
      <c r="A32" s="24" t="s">
        <v>82</v>
      </c>
      <c r="B32" s="4" t="s">
        <v>1</v>
      </c>
      <c r="C32" s="4" t="s">
        <v>2</v>
      </c>
      <c r="D32" s="4" t="s">
        <v>6</v>
      </c>
      <c r="E32" s="30">
        <f>F32+G32</f>
        <v>21050.64</v>
      </c>
      <c r="F32" s="31">
        <v>8000.45</v>
      </c>
      <c r="G32" s="30">
        <v>13050.19</v>
      </c>
      <c r="H32" s="30"/>
      <c r="I32" s="30"/>
      <c r="J32" s="30">
        <v>13050.19</v>
      </c>
      <c r="K32" s="30"/>
      <c r="L32" s="30"/>
      <c r="M32" s="2"/>
      <c r="N32" s="2"/>
      <c r="O32" s="2"/>
      <c r="P32" s="2"/>
      <c r="Q32" s="2"/>
    </row>
    <row r="33" spans="1:17" ht="29.25" customHeight="1">
      <c r="A33" s="24" t="s">
        <v>62</v>
      </c>
      <c r="B33" s="4" t="s">
        <v>1</v>
      </c>
      <c r="C33" s="4" t="s">
        <v>2</v>
      </c>
      <c r="D33" s="4">
        <v>2013</v>
      </c>
      <c r="E33" s="30">
        <f>F33+G33</f>
        <v>68941.56</v>
      </c>
      <c r="F33" s="31">
        <v>647.22</v>
      </c>
      <c r="G33" s="30">
        <v>68294.34</v>
      </c>
      <c r="H33" s="30"/>
      <c r="I33" s="30"/>
      <c r="J33" s="30">
        <v>68294.34</v>
      </c>
      <c r="K33" s="30"/>
      <c r="L33" s="30"/>
      <c r="M33" s="2"/>
      <c r="N33" s="2"/>
      <c r="O33" s="2"/>
      <c r="P33" s="2"/>
      <c r="Q33" s="2"/>
    </row>
    <row r="34" spans="1:17" ht="29.25" customHeight="1">
      <c r="A34" s="24" t="s">
        <v>84</v>
      </c>
      <c r="B34" s="4" t="s">
        <v>1</v>
      </c>
      <c r="C34" s="4" t="s">
        <v>2</v>
      </c>
      <c r="D34" s="4">
        <v>2013</v>
      </c>
      <c r="E34" s="30">
        <f>F34+G34</f>
        <v>872.34</v>
      </c>
      <c r="F34" s="31">
        <v>632.86</v>
      </c>
      <c r="G34" s="31">
        <v>239.48</v>
      </c>
      <c r="H34" s="30"/>
      <c r="I34" s="30"/>
      <c r="J34" s="31">
        <v>239.48</v>
      </c>
      <c r="K34" s="30"/>
      <c r="L34" s="30"/>
      <c r="M34" s="2"/>
      <c r="N34" s="2"/>
      <c r="O34" s="2"/>
      <c r="P34" s="2"/>
      <c r="Q34" s="2"/>
    </row>
    <row r="35" spans="1:17" ht="24.75" customHeight="1">
      <c r="A35" s="24" t="s">
        <v>79</v>
      </c>
      <c r="B35" s="4" t="s">
        <v>1</v>
      </c>
      <c r="C35" s="4" t="s">
        <v>2</v>
      </c>
      <c r="D35" s="4">
        <v>2013</v>
      </c>
      <c r="E35" s="30">
        <f>F35+G35</f>
        <v>67677.83</v>
      </c>
      <c r="F35" s="31">
        <v>1396.92</v>
      </c>
      <c r="G35" s="31">
        <v>66280.91</v>
      </c>
      <c r="H35" s="30"/>
      <c r="I35" s="30"/>
      <c r="J35" s="31">
        <v>66280.91</v>
      </c>
      <c r="K35" s="30"/>
      <c r="L35" s="30"/>
      <c r="M35" s="2"/>
      <c r="N35" s="2"/>
      <c r="O35" s="2"/>
      <c r="P35" s="2"/>
      <c r="Q35" s="2"/>
    </row>
    <row r="36" spans="1:17" ht="33" customHeight="1">
      <c r="A36" s="24" t="s">
        <v>80</v>
      </c>
      <c r="B36" s="20" t="s">
        <v>1</v>
      </c>
      <c r="C36" s="4" t="s">
        <v>2</v>
      </c>
      <c r="D36" s="4">
        <v>2015</v>
      </c>
      <c r="E36" s="30"/>
      <c r="F36" s="31">
        <v>1600</v>
      </c>
      <c r="G36" s="31"/>
      <c r="H36" s="30"/>
      <c r="I36" s="30"/>
      <c r="J36" s="31"/>
      <c r="K36" s="30"/>
      <c r="L36" s="30">
        <v>122467.19</v>
      </c>
      <c r="M36" s="2"/>
      <c r="N36" s="2"/>
      <c r="O36" s="2"/>
      <c r="P36" s="2"/>
      <c r="Q36" s="2"/>
    </row>
    <row r="37" spans="1:17" ht="23.25" customHeight="1">
      <c r="A37" s="24" t="s">
        <v>63</v>
      </c>
      <c r="B37" s="4" t="s">
        <v>1</v>
      </c>
      <c r="C37" s="4" t="s">
        <v>2</v>
      </c>
      <c r="D37" s="4">
        <v>2015</v>
      </c>
      <c r="E37" s="30"/>
      <c r="F37" s="31"/>
      <c r="G37" s="31"/>
      <c r="H37" s="30"/>
      <c r="I37" s="30"/>
      <c r="J37" s="31"/>
      <c r="K37" s="30"/>
      <c r="L37" s="30">
        <v>38812.5</v>
      </c>
      <c r="M37" s="2"/>
      <c r="N37" s="2"/>
      <c r="O37" s="2"/>
      <c r="P37" s="2"/>
      <c r="Q37" s="2"/>
    </row>
    <row r="38" spans="1:17" ht="27.75" customHeight="1">
      <c r="A38" s="24" t="s">
        <v>42</v>
      </c>
      <c r="B38" s="20" t="s">
        <v>1</v>
      </c>
      <c r="C38" s="4" t="s">
        <v>2</v>
      </c>
      <c r="D38" s="4" t="s">
        <v>32</v>
      </c>
      <c r="E38" s="30"/>
      <c r="F38" s="30"/>
      <c r="G38" s="35">
        <v>9800</v>
      </c>
      <c r="H38" s="30"/>
      <c r="I38" s="30"/>
      <c r="J38" s="35">
        <v>9800</v>
      </c>
      <c r="K38" s="30">
        <v>4800</v>
      </c>
      <c r="L38" s="30">
        <v>13000</v>
      </c>
      <c r="M38" s="2"/>
      <c r="N38" s="2"/>
      <c r="O38" s="2"/>
      <c r="P38" s="2"/>
      <c r="Q38" s="2"/>
    </row>
    <row r="39" spans="1:17" ht="25.5" customHeight="1">
      <c r="A39" s="38" t="s">
        <v>41</v>
      </c>
      <c r="B39" s="20" t="s">
        <v>1</v>
      </c>
      <c r="C39" s="4" t="s">
        <v>3</v>
      </c>
      <c r="D39" s="4">
        <v>2015</v>
      </c>
      <c r="E39" s="30"/>
      <c r="F39" s="30"/>
      <c r="G39" s="35"/>
      <c r="H39" s="30"/>
      <c r="I39" s="30"/>
      <c r="J39" s="35"/>
      <c r="K39" s="30"/>
      <c r="L39" s="30">
        <v>10000</v>
      </c>
      <c r="M39" s="2"/>
      <c r="N39" s="2"/>
      <c r="O39" s="2"/>
      <c r="P39" s="2"/>
      <c r="Q39" s="2"/>
    </row>
    <row r="40" spans="1:17" ht="57" customHeight="1">
      <c r="A40" s="49" t="s">
        <v>69</v>
      </c>
      <c r="B40" s="4"/>
      <c r="C40" s="4"/>
      <c r="D40" s="4"/>
      <c r="E40" s="30"/>
      <c r="F40" s="30"/>
      <c r="G40" s="30"/>
      <c r="H40" s="30"/>
      <c r="I40" s="30"/>
      <c r="J40" s="30"/>
      <c r="K40" s="33">
        <f>K41</f>
        <v>4000</v>
      </c>
      <c r="L40" s="33"/>
      <c r="M40" s="2"/>
      <c r="N40" s="2"/>
      <c r="O40" s="2"/>
      <c r="P40" s="2"/>
      <c r="Q40" s="2"/>
    </row>
    <row r="41" spans="1:17" ht="47.25" customHeight="1">
      <c r="A41" s="24" t="s">
        <v>36</v>
      </c>
      <c r="B41" s="20" t="s">
        <v>1</v>
      </c>
      <c r="C41" s="4" t="s">
        <v>64</v>
      </c>
      <c r="D41" s="4">
        <v>2014</v>
      </c>
      <c r="E41" s="30"/>
      <c r="F41" s="30"/>
      <c r="G41" s="35"/>
      <c r="H41" s="30"/>
      <c r="I41" s="30"/>
      <c r="J41" s="35"/>
      <c r="K41" s="30">
        <v>4000</v>
      </c>
      <c r="L41" s="30"/>
      <c r="M41" s="2"/>
      <c r="N41" s="2"/>
      <c r="O41" s="2"/>
      <c r="P41" s="2"/>
      <c r="Q41" s="2"/>
    </row>
    <row r="42" spans="1:17" ht="33.75" customHeight="1">
      <c r="A42" s="46" t="s">
        <v>70</v>
      </c>
      <c r="B42" s="40"/>
      <c r="C42" s="40"/>
      <c r="D42" s="40"/>
      <c r="E42" s="33"/>
      <c r="F42" s="33">
        <f>F43+F44</f>
        <v>1198.37</v>
      </c>
      <c r="G42" s="33">
        <f>G43+G44</f>
        <v>1143.4</v>
      </c>
      <c r="H42" s="33"/>
      <c r="I42" s="33"/>
      <c r="J42" s="33">
        <f>J43+J44</f>
        <v>1143.4</v>
      </c>
      <c r="K42" s="33">
        <f>K43+K44</f>
        <v>889.6</v>
      </c>
      <c r="L42" s="33">
        <f>L43+L44</f>
        <v>950.98</v>
      </c>
      <c r="M42" s="2"/>
      <c r="N42" s="2"/>
      <c r="O42" s="2"/>
      <c r="P42" s="2"/>
      <c r="Q42" s="2"/>
    </row>
    <row r="43" spans="1:17" ht="48.75" customHeight="1">
      <c r="A43" s="24" t="s">
        <v>33</v>
      </c>
      <c r="B43" s="4" t="s">
        <v>5</v>
      </c>
      <c r="C43" s="43" t="s">
        <v>38</v>
      </c>
      <c r="D43" s="4" t="s">
        <v>86</v>
      </c>
      <c r="E43" s="33"/>
      <c r="F43" s="30">
        <v>609.44</v>
      </c>
      <c r="G43" s="30">
        <v>830.6</v>
      </c>
      <c r="H43" s="30"/>
      <c r="I43" s="30"/>
      <c r="J43" s="30">
        <v>830.6</v>
      </c>
      <c r="K43" s="30">
        <v>889.6</v>
      </c>
      <c r="L43" s="30">
        <v>950.98</v>
      </c>
      <c r="M43" s="2"/>
      <c r="N43" s="2"/>
      <c r="O43" s="2"/>
      <c r="P43" s="2"/>
      <c r="Q43" s="2"/>
    </row>
    <row r="44" spans="1:17" ht="45.75" customHeight="1">
      <c r="A44" s="24" t="s">
        <v>4</v>
      </c>
      <c r="B44" s="4" t="s">
        <v>5</v>
      </c>
      <c r="C44" s="41" t="s">
        <v>38</v>
      </c>
      <c r="D44" s="4" t="s">
        <v>86</v>
      </c>
      <c r="E44" s="30"/>
      <c r="F44" s="30">
        <v>588.93</v>
      </c>
      <c r="G44" s="30">
        <v>312.8</v>
      </c>
      <c r="H44" s="30"/>
      <c r="I44" s="30"/>
      <c r="J44" s="30">
        <v>312.8</v>
      </c>
      <c r="K44" s="30"/>
      <c r="L44" s="30"/>
      <c r="M44" s="2"/>
      <c r="N44" s="2"/>
      <c r="O44" s="2"/>
      <c r="P44" s="2"/>
      <c r="Q44" s="2"/>
    </row>
    <row r="45" spans="1:17" ht="60" customHeight="1">
      <c r="A45" s="46" t="s">
        <v>71</v>
      </c>
      <c r="B45" s="40"/>
      <c r="C45" s="40"/>
      <c r="D45" s="40"/>
      <c r="E45" s="33">
        <f>SUM(E46:E48)</f>
        <v>448.6</v>
      </c>
      <c r="F45" s="33">
        <f>SUM(F46:F48)</f>
        <v>54.2</v>
      </c>
      <c r="G45" s="33">
        <f>SUM(G46:G48)</f>
        <v>1956</v>
      </c>
      <c r="H45" s="33"/>
      <c r="I45" s="33"/>
      <c r="J45" s="33">
        <f>SUM(J46:J48)</f>
        <v>1956</v>
      </c>
      <c r="K45" s="33">
        <f>SUM(K46:K48)</f>
        <v>17</v>
      </c>
      <c r="L45" s="33"/>
      <c r="M45" s="2"/>
      <c r="N45" s="2"/>
      <c r="O45" s="2"/>
      <c r="P45" s="2"/>
      <c r="Q45" s="2"/>
    </row>
    <row r="46" spans="1:17" ht="31.5">
      <c r="A46" s="24" t="s">
        <v>53</v>
      </c>
      <c r="B46" s="39" t="s">
        <v>1</v>
      </c>
      <c r="C46" s="39" t="s">
        <v>22</v>
      </c>
      <c r="D46" s="39" t="s">
        <v>6</v>
      </c>
      <c r="E46" s="31">
        <v>400.6</v>
      </c>
      <c r="F46" s="31">
        <v>40.6</v>
      </c>
      <c r="G46" s="31">
        <v>360</v>
      </c>
      <c r="H46" s="31"/>
      <c r="I46" s="31"/>
      <c r="J46" s="31">
        <v>360</v>
      </c>
      <c r="K46" s="31"/>
      <c r="L46" s="31"/>
      <c r="M46" s="2"/>
      <c r="N46" s="2"/>
      <c r="O46" s="2"/>
      <c r="P46" s="2"/>
      <c r="Q46" s="2"/>
    </row>
    <row r="47" spans="1:17" ht="37.5" customHeight="1">
      <c r="A47" s="24" t="s">
        <v>37</v>
      </c>
      <c r="B47" s="39" t="s">
        <v>1</v>
      </c>
      <c r="C47" s="39" t="s">
        <v>22</v>
      </c>
      <c r="D47" s="4" t="s">
        <v>24</v>
      </c>
      <c r="E47" s="30">
        <v>48</v>
      </c>
      <c r="F47" s="31">
        <v>13.6</v>
      </c>
      <c r="G47" s="31">
        <v>16</v>
      </c>
      <c r="H47" s="30"/>
      <c r="I47" s="30"/>
      <c r="J47" s="31">
        <v>16</v>
      </c>
      <c r="K47" s="30">
        <v>17</v>
      </c>
      <c r="L47" s="30"/>
      <c r="M47" s="2"/>
      <c r="N47" s="2"/>
      <c r="O47" s="2"/>
      <c r="P47" s="2"/>
      <c r="Q47" s="2"/>
    </row>
    <row r="48" spans="1:17" ht="24" customHeight="1">
      <c r="A48" s="24" t="s">
        <v>21</v>
      </c>
      <c r="B48" s="4" t="s">
        <v>5</v>
      </c>
      <c r="C48" s="4" t="s">
        <v>3</v>
      </c>
      <c r="D48" s="4">
        <v>2013</v>
      </c>
      <c r="E48" s="30"/>
      <c r="F48" s="30"/>
      <c r="G48" s="30">
        <v>1580</v>
      </c>
      <c r="H48" s="30"/>
      <c r="I48" s="30"/>
      <c r="J48" s="30">
        <v>1580</v>
      </c>
      <c r="K48" s="30"/>
      <c r="L48" s="30"/>
      <c r="M48" s="2"/>
      <c r="N48" s="2"/>
      <c r="O48" s="2"/>
      <c r="P48" s="2"/>
      <c r="Q48" s="2"/>
    </row>
    <row r="49" spans="1:17" ht="57" customHeight="1">
      <c r="A49" s="46" t="s">
        <v>72</v>
      </c>
      <c r="B49" s="4"/>
      <c r="C49" s="4"/>
      <c r="D49" s="4"/>
      <c r="E49" s="33"/>
      <c r="F49" s="33">
        <f>SUM(F50:F52)</f>
        <v>797.78</v>
      </c>
      <c r="G49" s="33">
        <f>SUM(G50:G52)</f>
        <v>20871.06</v>
      </c>
      <c r="H49" s="33"/>
      <c r="I49" s="33"/>
      <c r="J49" s="33">
        <f>SUM(J50:J52)</f>
        <v>20871.06</v>
      </c>
      <c r="K49" s="33">
        <f>SUM(K50:K52)</f>
        <v>14250</v>
      </c>
      <c r="L49" s="33"/>
      <c r="M49" s="2"/>
      <c r="N49" s="2"/>
      <c r="O49" s="2"/>
      <c r="P49" s="2"/>
      <c r="Q49" s="2"/>
    </row>
    <row r="50" spans="1:17" ht="23.25" customHeight="1">
      <c r="A50" s="24" t="s">
        <v>26</v>
      </c>
      <c r="B50" s="4" t="s">
        <v>5</v>
      </c>
      <c r="C50" s="4" t="s">
        <v>16</v>
      </c>
      <c r="D50" s="4" t="s">
        <v>24</v>
      </c>
      <c r="E50" s="30"/>
      <c r="F50" s="30">
        <v>797.78</v>
      </c>
      <c r="G50" s="30">
        <v>1250</v>
      </c>
      <c r="H50" s="30"/>
      <c r="I50" s="30"/>
      <c r="J50" s="30">
        <v>1250</v>
      </c>
      <c r="K50" s="30">
        <v>1250</v>
      </c>
      <c r="L50" s="30"/>
      <c r="M50" s="2"/>
      <c r="N50" s="2"/>
      <c r="O50" s="2"/>
      <c r="P50" s="2"/>
      <c r="Q50" s="2"/>
    </row>
    <row r="51" spans="1:17" ht="23.25" customHeight="1">
      <c r="A51" s="24" t="s">
        <v>34</v>
      </c>
      <c r="B51" s="4" t="s">
        <v>5</v>
      </c>
      <c r="C51" s="4" t="s">
        <v>16</v>
      </c>
      <c r="D51" s="4" t="s">
        <v>23</v>
      </c>
      <c r="E51" s="30"/>
      <c r="F51" s="30"/>
      <c r="G51" s="30">
        <v>14250</v>
      </c>
      <c r="H51" s="30"/>
      <c r="I51" s="30"/>
      <c r="J51" s="30">
        <v>14250</v>
      </c>
      <c r="K51" s="30">
        <v>7500</v>
      </c>
      <c r="L51" s="30"/>
      <c r="M51" s="2"/>
      <c r="N51" s="2"/>
      <c r="O51" s="2"/>
      <c r="P51" s="2"/>
      <c r="Q51" s="2"/>
    </row>
    <row r="52" spans="1:17" ht="45" customHeight="1">
      <c r="A52" s="24" t="s">
        <v>35</v>
      </c>
      <c r="B52" s="4" t="s">
        <v>5</v>
      </c>
      <c r="C52" s="4" t="s">
        <v>38</v>
      </c>
      <c r="D52" s="4" t="s">
        <v>23</v>
      </c>
      <c r="E52" s="30"/>
      <c r="F52" s="30"/>
      <c r="G52" s="30">
        <v>5371.06</v>
      </c>
      <c r="H52" s="30"/>
      <c r="I52" s="30"/>
      <c r="J52" s="30">
        <v>5371.06</v>
      </c>
      <c r="K52" s="30">
        <v>5500</v>
      </c>
      <c r="L52" s="30"/>
      <c r="M52" s="2"/>
      <c r="N52" s="2"/>
      <c r="O52" s="2"/>
      <c r="P52" s="2"/>
      <c r="Q52" s="2"/>
    </row>
    <row r="53" spans="1:17" ht="37.5" customHeight="1">
      <c r="A53" s="46" t="s">
        <v>73</v>
      </c>
      <c r="B53" s="4"/>
      <c r="C53" s="4"/>
      <c r="D53" s="4"/>
      <c r="E53" s="30"/>
      <c r="F53" s="30"/>
      <c r="G53" s="33"/>
      <c r="H53" s="33"/>
      <c r="I53" s="33"/>
      <c r="J53" s="33"/>
      <c r="K53" s="33">
        <f>K54+K55</f>
        <v>550</v>
      </c>
      <c r="L53" s="33">
        <f>L54+L55</f>
        <v>700</v>
      </c>
      <c r="M53" s="2"/>
      <c r="N53" s="2"/>
      <c r="O53" s="2"/>
      <c r="P53" s="2"/>
      <c r="Q53" s="2"/>
    </row>
    <row r="54" spans="1:17" ht="24.75" customHeight="1">
      <c r="A54" s="24" t="s">
        <v>44</v>
      </c>
      <c r="B54" s="39" t="s">
        <v>1</v>
      </c>
      <c r="C54" s="4" t="s">
        <v>45</v>
      </c>
      <c r="D54" s="4" t="s">
        <v>40</v>
      </c>
      <c r="E54" s="30"/>
      <c r="F54" s="30"/>
      <c r="G54" s="30"/>
      <c r="H54" s="30"/>
      <c r="I54" s="30"/>
      <c r="J54" s="30"/>
      <c r="K54" s="30">
        <v>350</v>
      </c>
      <c r="L54" s="30">
        <v>400</v>
      </c>
      <c r="M54" s="2"/>
      <c r="N54" s="2"/>
      <c r="O54" s="2"/>
      <c r="P54" s="2"/>
      <c r="Q54" s="2"/>
    </row>
    <row r="55" spans="1:17" ht="25.5" customHeight="1">
      <c r="A55" s="24" t="s">
        <v>54</v>
      </c>
      <c r="B55" s="39" t="s">
        <v>1</v>
      </c>
      <c r="C55" s="4" t="s">
        <v>45</v>
      </c>
      <c r="D55" s="4" t="s">
        <v>40</v>
      </c>
      <c r="E55" s="30"/>
      <c r="F55" s="30"/>
      <c r="G55" s="30"/>
      <c r="H55" s="30"/>
      <c r="I55" s="30"/>
      <c r="J55" s="30"/>
      <c r="K55" s="30">
        <v>200</v>
      </c>
      <c r="L55" s="30">
        <v>300</v>
      </c>
      <c r="M55" s="2"/>
      <c r="N55" s="2"/>
      <c r="O55" s="2"/>
      <c r="P55" s="2"/>
      <c r="Q55" s="2"/>
    </row>
    <row r="56" spans="1:14" ht="15" customHeight="1">
      <c r="A56" s="50" t="s">
        <v>76</v>
      </c>
      <c r="B56" s="27"/>
      <c r="C56" s="27"/>
      <c r="D56" s="27"/>
      <c r="E56" s="34">
        <f>SUM(E57:E85)</f>
        <v>454639.08</v>
      </c>
      <c r="F56" s="34">
        <f>SUM(F57:F85)</f>
        <v>112300.46999999999</v>
      </c>
      <c r="G56" s="33">
        <f>SUM(G57:G85)</f>
        <v>77127.99</v>
      </c>
      <c r="H56" s="33"/>
      <c r="I56" s="33"/>
      <c r="J56" s="33">
        <f>SUM(J57:J85)</f>
        <v>77127.99</v>
      </c>
      <c r="K56" s="33">
        <f>SUM(K57:K85)</f>
        <v>173393.66</v>
      </c>
      <c r="L56" s="33">
        <f>SUM(L57:L85)</f>
        <v>123982.83</v>
      </c>
      <c r="M56" s="2"/>
      <c r="N56" s="2"/>
    </row>
    <row r="57" spans="1:14" ht="21.75" customHeight="1">
      <c r="A57" s="57" t="s">
        <v>55</v>
      </c>
      <c r="B57" s="20" t="s">
        <v>1</v>
      </c>
      <c r="C57" s="58" t="s">
        <v>2</v>
      </c>
      <c r="D57" s="58">
        <v>2013</v>
      </c>
      <c r="E57" s="42"/>
      <c r="F57" s="42"/>
      <c r="G57" s="30">
        <v>1126</v>
      </c>
      <c r="H57" s="30"/>
      <c r="I57" s="30"/>
      <c r="J57" s="30">
        <v>1126</v>
      </c>
      <c r="K57" s="30"/>
      <c r="L57" s="30"/>
      <c r="M57" s="2"/>
      <c r="N57" s="2"/>
    </row>
    <row r="58" spans="1:14" ht="21" customHeight="1">
      <c r="A58" s="57" t="s">
        <v>43</v>
      </c>
      <c r="B58" s="20" t="s">
        <v>1</v>
      </c>
      <c r="C58" s="58" t="s">
        <v>2</v>
      </c>
      <c r="D58" s="58" t="s">
        <v>40</v>
      </c>
      <c r="E58" s="42">
        <v>156481.67</v>
      </c>
      <c r="F58" s="42"/>
      <c r="G58" s="30"/>
      <c r="H58" s="30"/>
      <c r="I58" s="30"/>
      <c r="J58" s="30"/>
      <c r="K58" s="30">
        <v>104321.11</v>
      </c>
      <c r="L58" s="30">
        <v>52160.56</v>
      </c>
      <c r="M58" s="2"/>
      <c r="N58" s="2"/>
    </row>
    <row r="59" spans="1:14" ht="21" customHeight="1">
      <c r="A59" s="59" t="s">
        <v>85</v>
      </c>
      <c r="B59" s="20" t="s">
        <v>1</v>
      </c>
      <c r="C59" s="58" t="s">
        <v>2</v>
      </c>
      <c r="D59" s="60">
        <v>2013</v>
      </c>
      <c r="E59" s="61"/>
      <c r="F59" s="61"/>
      <c r="G59" s="31">
        <v>1253.36</v>
      </c>
      <c r="H59" s="31"/>
      <c r="I59" s="31"/>
      <c r="J59" s="31">
        <v>1253.36</v>
      </c>
      <c r="K59" s="31"/>
      <c r="L59" s="31"/>
      <c r="M59" s="2"/>
      <c r="N59" s="2"/>
    </row>
    <row r="60" spans="1:14" ht="44.25" customHeight="1">
      <c r="A60" s="38" t="s">
        <v>87</v>
      </c>
      <c r="B60" s="39" t="s">
        <v>1</v>
      </c>
      <c r="C60" s="4" t="s">
        <v>16</v>
      </c>
      <c r="D60" s="39">
        <v>2013</v>
      </c>
      <c r="E60" s="31"/>
      <c r="F60" s="31"/>
      <c r="G60" s="31">
        <v>5734.72</v>
      </c>
      <c r="H60" s="31"/>
      <c r="I60" s="31"/>
      <c r="J60" s="31">
        <v>5734.72</v>
      </c>
      <c r="K60" s="31"/>
      <c r="L60" s="31"/>
      <c r="M60" s="5"/>
      <c r="N60" s="2"/>
    </row>
    <row r="61" spans="1:14" ht="27" customHeight="1">
      <c r="A61" s="24" t="s">
        <v>88</v>
      </c>
      <c r="B61" s="39" t="s">
        <v>1</v>
      </c>
      <c r="C61" s="41" t="s">
        <v>38</v>
      </c>
      <c r="D61" s="4" t="s">
        <v>23</v>
      </c>
      <c r="E61" s="54">
        <v>11499.08</v>
      </c>
      <c r="F61" s="30"/>
      <c r="G61" s="30">
        <v>2000</v>
      </c>
      <c r="H61" s="30"/>
      <c r="I61" s="30"/>
      <c r="J61" s="30">
        <v>2000</v>
      </c>
      <c r="K61" s="30">
        <v>12321</v>
      </c>
      <c r="L61" s="30"/>
      <c r="M61" s="2"/>
      <c r="N61" s="2"/>
    </row>
    <row r="62" spans="1:14" ht="21">
      <c r="A62" s="24" t="s">
        <v>89</v>
      </c>
      <c r="B62" s="39" t="s">
        <v>1</v>
      </c>
      <c r="C62" s="55" t="s">
        <v>16</v>
      </c>
      <c r="D62" s="55" t="s">
        <v>23</v>
      </c>
      <c r="E62" s="56"/>
      <c r="F62" s="31"/>
      <c r="G62" s="31">
        <v>337.5</v>
      </c>
      <c r="H62" s="30"/>
      <c r="I62" s="30"/>
      <c r="J62" s="31">
        <v>337.5</v>
      </c>
      <c r="K62" s="30">
        <v>1912.5</v>
      </c>
      <c r="L62" s="30"/>
      <c r="M62" s="2"/>
      <c r="N62" s="2"/>
    </row>
    <row r="63" spans="1:14" ht="36.75" customHeight="1">
      <c r="A63" s="24" t="s">
        <v>90</v>
      </c>
      <c r="B63" s="39" t="s">
        <v>1</v>
      </c>
      <c r="C63" s="20" t="s">
        <v>39</v>
      </c>
      <c r="D63" s="4">
        <v>2015</v>
      </c>
      <c r="E63" s="30"/>
      <c r="F63" s="30"/>
      <c r="G63" s="30"/>
      <c r="H63" s="30"/>
      <c r="I63" s="30"/>
      <c r="J63" s="30"/>
      <c r="K63" s="30"/>
      <c r="L63" s="30">
        <v>470.94</v>
      </c>
      <c r="M63" s="2"/>
      <c r="N63" s="2"/>
    </row>
    <row r="64" spans="1:14" ht="23.25" customHeight="1">
      <c r="A64" s="24" t="s">
        <v>91</v>
      </c>
      <c r="B64" s="4" t="s">
        <v>1</v>
      </c>
      <c r="C64" s="41" t="s">
        <v>38</v>
      </c>
      <c r="D64" s="4">
        <v>2015</v>
      </c>
      <c r="E64" s="30"/>
      <c r="F64" s="30"/>
      <c r="G64" s="30"/>
      <c r="H64" s="30"/>
      <c r="I64" s="30"/>
      <c r="J64" s="30"/>
      <c r="K64" s="30"/>
      <c r="L64" s="30">
        <v>50351.33</v>
      </c>
      <c r="M64" s="2"/>
      <c r="N64" s="2"/>
    </row>
    <row r="65" spans="1:14" ht="34.5" customHeight="1">
      <c r="A65" s="24" t="s">
        <v>92</v>
      </c>
      <c r="B65" s="39" t="s">
        <v>1</v>
      </c>
      <c r="C65" s="20" t="s">
        <v>39</v>
      </c>
      <c r="D65" s="55" t="s">
        <v>40</v>
      </c>
      <c r="E65" s="56"/>
      <c r="F65" s="30">
        <v>3690.73</v>
      </c>
      <c r="G65" s="30"/>
      <c r="H65" s="30"/>
      <c r="I65" s="30"/>
      <c r="J65" s="30"/>
      <c r="K65" s="30">
        <v>6695.99</v>
      </c>
      <c r="L65" s="30">
        <v>2000</v>
      </c>
      <c r="M65" s="2"/>
      <c r="N65" s="2"/>
    </row>
    <row r="66" spans="1:14" ht="23.25" customHeight="1">
      <c r="A66" s="24" t="s">
        <v>93</v>
      </c>
      <c r="B66" s="4" t="s">
        <v>1</v>
      </c>
      <c r="C66" s="4" t="s">
        <v>3</v>
      </c>
      <c r="D66" s="4">
        <v>2013</v>
      </c>
      <c r="E66" s="30"/>
      <c r="F66" s="30"/>
      <c r="G66" s="35">
        <v>14801.83</v>
      </c>
      <c r="H66" s="30"/>
      <c r="I66" s="30"/>
      <c r="J66" s="35">
        <v>14801.83</v>
      </c>
      <c r="K66" s="30"/>
      <c r="L66" s="30"/>
      <c r="M66" s="2"/>
      <c r="N66" s="2"/>
    </row>
    <row r="67" spans="1:14" ht="25.5" customHeight="1">
      <c r="A67" s="24" t="s">
        <v>94</v>
      </c>
      <c r="B67" s="4" t="s">
        <v>1</v>
      </c>
      <c r="C67" s="4" t="s">
        <v>16</v>
      </c>
      <c r="D67" s="4">
        <v>2013</v>
      </c>
      <c r="E67" s="30"/>
      <c r="F67" s="30"/>
      <c r="G67" s="30">
        <v>357.77</v>
      </c>
      <c r="H67" s="30"/>
      <c r="I67" s="30"/>
      <c r="J67" s="30">
        <v>357.77</v>
      </c>
      <c r="K67" s="30"/>
      <c r="L67" s="30"/>
      <c r="M67" s="2"/>
      <c r="N67" s="2"/>
    </row>
    <row r="68" spans="1:14" ht="25.5" customHeight="1">
      <c r="A68" s="24" t="s">
        <v>95</v>
      </c>
      <c r="B68" s="4" t="s">
        <v>1</v>
      </c>
      <c r="C68" s="4" t="s">
        <v>3</v>
      </c>
      <c r="D68" s="39" t="s">
        <v>52</v>
      </c>
      <c r="E68" s="31">
        <v>286658.33</v>
      </c>
      <c r="F68" s="31">
        <v>106471.7</v>
      </c>
      <c r="G68" s="31">
        <v>9000</v>
      </c>
      <c r="H68" s="31"/>
      <c r="I68" s="31"/>
      <c r="J68" s="31">
        <v>9000</v>
      </c>
      <c r="K68" s="31">
        <v>6000</v>
      </c>
      <c r="L68" s="31">
        <v>7000</v>
      </c>
      <c r="M68" s="2"/>
      <c r="N68" s="2"/>
    </row>
    <row r="69" spans="1:14" ht="21.75" customHeight="1">
      <c r="A69" s="24" t="s">
        <v>96</v>
      </c>
      <c r="B69" s="39" t="s">
        <v>1</v>
      </c>
      <c r="C69" s="39" t="s">
        <v>16</v>
      </c>
      <c r="D69" s="39">
        <v>2013</v>
      </c>
      <c r="E69" s="31"/>
      <c r="F69" s="31"/>
      <c r="G69" s="31">
        <v>552.97</v>
      </c>
      <c r="H69" s="31"/>
      <c r="I69" s="31"/>
      <c r="J69" s="31">
        <v>552.97</v>
      </c>
      <c r="K69" s="31"/>
      <c r="L69" s="31"/>
      <c r="M69" s="2"/>
      <c r="N69" s="2"/>
    </row>
    <row r="70" spans="1:14" ht="36" customHeight="1">
      <c r="A70" s="24" t="s">
        <v>97</v>
      </c>
      <c r="B70" s="4" t="s">
        <v>1</v>
      </c>
      <c r="C70" s="20" t="s">
        <v>39</v>
      </c>
      <c r="D70" s="4">
        <v>2013</v>
      </c>
      <c r="E70" s="30"/>
      <c r="F70" s="30"/>
      <c r="G70" s="30">
        <v>12272.25</v>
      </c>
      <c r="H70" s="30"/>
      <c r="I70" s="30"/>
      <c r="J70" s="30">
        <v>12272.25</v>
      </c>
      <c r="K70" s="30"/>
      <c r="L70" s="30"/>
      <c r="M70" s="2"/>
      <c r="N70" s="2"/>
    </row>
    <row r="71" spans="1:14" ht="34.5" customHeight="1">
      <c r="A71" s="24" t="s">
        <v>98</v>
      </c>
      <c r="B71" s="4" t="s">
        <v>1</v>
      </c>
      <c r="C71" s="20" t="s">
        <v>39</v>
      </c>
      <c r="D71" s="39">
        <v>2013</v>
      </c>
      <c r="E71" s="31"/>
      <c r="F71" s="31"/>
      <c r="G71" s="31">
        <v>11041.99</v>
      </c>
      <c r="H71" s="31"/>
      <c r="I71" s="31"/>
      <c r="J71" s="31">
        <v>11041.99</v>
      </c>
      <c r="K71" s="31"/>
      <c r="L71" s="31"/>
      <c r="M71" s="2"/>
      <c r="N71" s="2"/>
    </row>
    <row r="72" spans="1:14" ht="36.75" customHeight="1">
      <c r="A72" s="24" t="s">
        <v>99</v>
      </c>
      <c r="B72" s="4" t="s">
        <v>1</v>
      </c>
      <c r="C72" s="20" t="s">
        <v>39</v>
      </c>
      <c r="D72" s="39">
        <v>2013</v>
      </c>
      <c r="E72" s="31"/>
      <c r="F72" s="31"/>
      <c r="G72" s="31">
        <v>2705.8</v>
      </c>
      <c r="H72" s="31"/>
      <c r="I72" s="31"/>
      <c r="J72" s="31">
        <v>2705.8</v>
      </c>
      <c r="K72" s="31"/>
      <c r="L72" s="31"/>
      <c r="M72" s="2"/>
      <c r="N72" s="2"/>
    </row>
    <row r="73" spans="1:14" ht="35.25" customHeight="1">
      <c r="A73" s="24" t="s">
        <v>100</v>
      </c>
      <c r="B73" s="4" t="s">
        <v>1</v>
      </c>
      <c r="C73" s="20" t="s">
        <v>39</v>
      </c>
      <c r="D73" s="39">
        <v>2013</v>
      </c>
      <c r="E73" s="31"/>
      <c r="F73" s="31"/>
      <c r="G73" s="31">
        <v>2705.8</v>
      </c>
      <c r="H73" s="31"/>
      <c r="I73" s="31"/>
      <c r="J73" s="31">
        <v>2705.8</v>
      </c>
      <c r="K73" s="31"/>
      <c r="L73" s="31"/>
      <c r="M73" s="2"/>
      <c r="N73" s="2"/>
    </row>
    <row r="74" spans="1:14" ht="36.75" customHeight="1">
      <c r="A74" s="24" t="s">
        <v>101</v>
      </c>
      <c r="B74" s="4" t="s">
        <v>1</v>
      </c>
      <c r="C74" s="20" t="s">
        <v>39</v>
      </c>
      <c r="D74" s="39">
        <v>2014</v>
      </c>
      <c r="E74" s="31"/>
      <c r="F74" s="31"/>
      <c r="G74" s="31"/>
      <c r="H74" s="31"/>
      <c r="I74" s="31"/>
      <c r="J74" s="31"/>
      <c r="K74" s="31">
        <v>15858.41</v>
      </c>
      <c r="L74" s="31"/>
      <c r="M74" s="2"/>
      <c r="N74" s="2"/>
    </row>
    <row r="75" spans="1:14" ht="33.75" customHeight="1">
      <c r="A75" s="24" t="s">
        <v>102</v>
      </c>
      <c r="B75" s="4" t="s">
        <v>1</v>
      </c>
      <c r="C75" s="20" t="s">
        <v>39</v>
      </c>
      <c r="D75" s="39">
        <v>2014</v>
      </c>
      <c r="E75" s="31"/>
      <c r="F75" s="31"/>
      <c r="G75" s="31"/>
      <c r="H75" s="31"/>
      <c r="I75" s="31"/>
      <c r="J75" s="31"/>
      <c r="K75" s="31">
        <v>13984.65</v>
      </c>
      <c r="L75" s="31"/>
      <c r="M75" s="2"/>
      <c r="N75" s="2"/>
    </row>
    <row r="76" spans="1:14" ht="33" customHeight="1">
      <c r="A76" s="24" t="s">
        <v>103</v>
      </c>
      <c r="B76" s="4" t="s">
        <v>1</v>
      </c>
      <c r="C76" s="20" t="s">
        <v>39</v>
      </c>
      <c r="D76" s="39">
        <v>2014</v>
      </c>
      <c r="E76" s="31"/>
      <c r="F76" s="31"/>
      <c r="G76" s="31"/>
      <c r="H76" s="31"/>
      <c r="I76" s="31"/>
      <c r="J76" s="31"/>
      <c r="K76" s="31">
        <v>12000</v>
      </c>
      <c r="L76" s="31"/>
      <c r="M76" s="2"/>
      <c r="N76" s="2"/>
    </row>
    <row r="77" spans="1:14" ht="30.75" customHeight="1">
      <c r="A77" s="24" t="s">
        <v>104</v>
      </c>
      <c r="B77" s="4" t="s">
        <v>1</v>
      </c>
      <c r="C77" s="20" t="s">
        <v>39</v>
      </c>
      <c r="D77" s="39">
        <v>2015</v>
      </c>
      <c r="E77" s="31"/>
      <c r="F77" s="31"/>
      <c r="G77" s="31"/>
      <c r="H77" s="31"/>
      <c r="I77" s="31"/>
      <c r="J77" s="31"/>
      <c r="K77" s="31"/>
      <c r="L77" s="31">
        <v>12000</v>
      </c>
      <c r="M77" s="2"/>
      <c r="N77" s="2"/>
    </row>
    <row r="78" spans="1:14" ht="24.75" customHeight="1">
      <c r="A78" s="38" t="s">
        <v>74</v>
      </c>
      <c r="B78" s="4" t="s">
        <v>5</v>
      </c>
      <c r="C78" s="39" t="s">
        <v>7</v>
      </c>
      <c r="D78" s="39">
        <v>2013</v>
      </c>
      <c r="E78" s="31"/>
      <c r="F78" s="31"/>
      <c r="G78" s="31">
        <v>6500</v>
      </c>
      <c r="H78" s="31"/>
      <c r="I78" s="31"/>
      <c r="J78" s="31">
        <v>6500</v>
      </c>
      <c r="K78" s="31"/>
      <c r="L78" s="31"/>
      <c r="M78" s="2"/>
      <c r="N78" s="2"/>
    </row>
    <row r="79" spans="1:14" ht="32.25" customHeight="1">
      <c r="A79" s="38" t="s">
        <v>75</v>
      </c>
      <c r="B79" s="4" t="s">
        <v>5</v>
      </c>
      <c r="C79" s="39" t="s">
        <v>16</v>
      </c>
      <c r="D79" s="39">
        <v>2013</v>
      </c>
      <c r="E79" s="31"/>
      <c r="F79" s="31"/>
      <c r="G79" s="31">
        <v>2500</v>
      </c>
      <c r="H79" s="31"/>
      <c r="I79" s="31"/>
      <c r="J79" s="31">
        <v>2500</v>
      </c>
      <c r="K79" s="31"/>
      <c r="L79" s="31"/>
      <c r="M79" s="2"/>
      <c r="N79" s="2"/>
    </row>
    <row r="80" spans="1:14" ht="31.5" customHeight="1">
      <c r="A80" s="38" t="s">
        <v>77</v>
      </c>
      <c r="B80" s="4" t="s">
        <v>5</v>
      </c>
      <c r="C80" s="39" t="s">
        <v>38</v>
      </c>
      <c r="D80" s="39">
        <v>2013</v>
      </c>
      <c r="E80" s="31"/>
      <c r="F80" s="31"/>
      <c r="G80" s="31">
        <v>50</v>
      </c>
      <c r="H80" s="31"/>
      <c r="I80" s="31"/>
      <c r="J80" s="31">
        <v>50</v>
      </c>
      <c r="K80" s="31"/>
      <c r="L80" s="31"/>
      <c r="M80" s="2"/>
      <c r="N80" s="2"/>
    </row>
    <row r="81" spans="1:14" ht="48" customHeight="1">
      <c r="A81" s="38" t="s">
        <v>78</v>
      </c>
      <c r="B81" s="4" t="s">
        <v>5</v>
      </c>
      <c r="C81" s="39" t="s">
        <v>38</v>
      </c>
      <c r="D81" s="39">
        <v>2014</v>
      </c>
      <c r="E81" s="31"/>
      <c r="F81" s="31"/>
      <c r="G81" s="31"/>
      <c r="H81" s="31"/>
      <c r="I81" s="31"/>
      <c r="J81" s="31"/>
      <c r="K81" s="31">
        <v>300</v>
      </c>
      <c r="L81" s="31"/>
      <c r="M81" s="2"/>
      <c r="N81" s="2"/>
    </row>
    <row r="82" spans="1:14" ht="32.25" customHeight="1">
      <c r="A82" s="38" t="s">
        <v>105</v>
      </c>
      <c r="B82" s="4" t="s">
        <v>5</v>
      </c>
      <c r="C82" s="4" t="s">
        <v>2</v>
      </c>
      <c r="D82" s="39">
        <v>2013</v>
      </c>
      <c r="E82" s="31"/>
      <c r="F82" s="31"/>
      <c r="G82" s="31">
        <v>100</v>
      </c>
      <c r="H82" s="31"/>
      <c r="I82" s="31"/>
      <c r="J82" s="31">
        <v>100</v>
      </c>
      <c r="K82" s="31"/>
      <c r="L82" s="31"/>
      <c r="M82" s="2"/>
      <c r="N82" s="2"/>
    </row>
    <row r="83" spans="1:14" ht="19.5" customHeight="1">
      <c r="A83" s="24" t="s">
        <v>106</v>
      </c>
      <c r="B83" s="4" t="s">
        <v>5</v>
      </c>
      <c r="C83" s="4" t="s">
        <v>2</v>
      </c>
      <c r="D83" s="4">
        <v>2013</v>
      </c>
      <c r="E83" s="30"/>
      <c r="F83" s="30"/>
      <c r="G83" s="30">
        <v>150</v>
      </c>
      <c r="H83" s="30"/>
      <c r="I83" s="30"/>
      <c r="J83" s="30">
        <v>150</v>
      </c>
      <c r="K83" s="30"/>
      <c r="L83" s="30"/>
      <c r="M83" s="2"/>
      <c r="N83" s="2"/>
    </row>
    <row r="84" spans="1:14" ht="47.25" customHeight="1">
      <c r="A84" s="24" t="s">
        <v>111</v>
      </c>
      <c r="B84" s="4" t="s">
        <v>5</v>
      </c>
      <c r="C84" s="39" t="s">
        <v>38</v>
      </c>
      <c r="D84" s="4">
        <v>2013</v>
      </c>
      <c r="E84" s="30"/>
      <c r="F84" s="30"/>
      <c r="G84" s="30">
        <v>700</v>
      </c>
      <c r="H84" s="30"/>
      <c r="I84" s="30"/>
      <c r="J84" s="30">
        <v>700</v>
      </c>
      <c r="K84" s="30"/>
      <c r="L84" s="30"/>
      <c r="M84" s="2"/>
      <c r="N84" s="2"/>
    </row>
    <row r="85" spans="1:14" ht="25.5" customHeight="1">
      <c r="A85" s="24" t="s">
        <v>110</v>
      </c>
      <c r="B85" s="4" t="s">
        <v>5</v>
      </c>
      <c r="C85" s="39" t="s">
        <v>16</v>
      </c>
      <c r="D85" s="4">
        <v>2013</v>
      </c>
      <c r="E85" s="30"/>
      <c r="F85" s="30">
        <v>2138.04</v>
      </c>
      <c r="G85" s="30">
        <v>3238</v>
      </c>
      <c r="H85" s="30"/>
      <c r="I85" s="30"/>
      <c r="J85" s="30">
        <v>3238</v>
      </c>
      <c r="K85" s="30"/>
      <c r="L85" s="30"/>
      <c r="M85" s="2"/>
      <c r="N85" s="2"/>
    </row>
    <row r="86" spans="1:14" ht="19.5" customHeight="1">
      <c r="A86" s="6" t="s">
        <v>8</v>
      </c>
      <c r="B86" s="36"/>
      <c r="C86" s="36"/>
      <c r="D86" s="36"/>
      <c r="E86" s="37"/>
      <c r="F86" s="37"/>
      <c r="G86" s="37"/>
      <c r="H86" s="37"/>
      <c r="I86" s="37"/>
      <c r="J86" s="37"/>
      <c r="K86" s="37"/>
      <c r="L86" s="37"/>
      <c r="M86" s="2"/>
      <c r="N86" s="2"/>
    </row>
    <row r="87" spans="1:14" ht="26.25" customHeight="1">
      <c r="A87" s="6" t="s">
        <v>18</v>
      </c>
      <c r="B87" s="2"/>
      <c r="C87" s="2"/>
      <c r="D87" s="7"/>
      <c r="E87" s="2"/>
      <c r="F87" s="2"/>
      <c r="G87" s="2"/>
      <c r="H87" s="2"/>
      <c r="I87" s="22"/>
      <c r="J87" s="22"/>
      <c r="K87" s="22"/>
      <c r="L87" s="22"/>
      <c r="M87" s="2"/>
      <c r="N87" s="2"/>
    </row>
    <row r="88" spans="1:14" ht="26.25" customHeight="1">
      <c r="A88" s="6"/>
      <c r="B88" s="2"/>
      <c r="C88" s="2"/>
      <c r="D88" s="7"/>
      <c r="E88" s="2"/>
      <c r="F88" s="2"/>
      <c r="G88" s="2"/>
      <c r="H88" s="2"/>
      <c r="I88" s="22"/>
      <c r="J88" s="22"/>
      <c r="K88" s="22"/>
      <c r="L88" s="22"/>
      <c r="M88" s="2"/>
      <c r="N88" s="2"/>
    </row>
    <row r="89" spans="1:14" ht="26.25" customHeight="1">
      <c r="A89" s="6" t="s">
        <v>28</v>
      </c>
      <c r="B89" s="2"/>
      <c r="C89" s="2"/>
      <c r="D89" s="7"/>
      <c r="E89" s="2"/>
      <c r="F89" s="2"/>
      <c r="G89" s="2"/>
      <c r="H89" s="2"/>
      <c r="I89" s="22"/>
      <c r="J89" s="22"/>
      <c r="K89" s="22"/>
      <c r="L89" s="22"/>
      <c r="M89" s="2"/>
      <c r="N89" s="2"/>
    </row>
    <row r="90" spans="1:14" ht="26.25" customHeight="1">
      <c r="A90" s="6"/>
      <c r="B90" s="2"/>
      <c r="C90" s="2"/>
      <c r="D90" s="7"/>
      <c r="E90" s="2"/>
      <c r="F90" s="2"/>
      <c r="G90" s="2"/>
      <c r="H90" s="2"/>
      <c r="I90" s="22"/>
      <c r="J90" s="22"/>
      <c r="K90" s="22"/>
      <c r="L90" s="22"/>
      <c r="M90" s="2"/>
      <c r="N90" s="2"/>
    </row>
    <row r="91" spans="1:14" ht="26.25" customHeight="1">
      <c r="A91" s="6"/>
      <c r="B91" s="2"/>
      <c r="C91" s="2"/>
      <c r="D91" s="7"/>
      <c r="E91" s="2"/>
      <c r="F91" s="2"/>
      <c r="G91" s="2"/>
      <c r="H91" s="2"/>
      <c r="I91" s="22"/>
      <c r="J91" s="22"/>
      <c r="K91" s="22"/>
      <c r="L91" s="22"/>
      <c r="M91" s="2"/>
      <c r="N91" s="2"/>
    </row>
    <row r="92" spans="1:14" ht="26.25" customHeight="1">
      <c r="A92" s="6"/>
      <c r="B92" s="2"/>
      <c r="C92" s="2"/>
      <c r="D92" s="7"/>
      <c r="E92" s="2"/>
      <c r="F92" s="2"/>
      <c r="G92" s="2"/>
      <c r="H92" s="2"/>
      <c r="I92" s="22"/>
      <c r="J92" s="22"/>
      <c r="K92" s="22"/>
      <c r="L92" s="22"/>
      <c r="M92" s="2"/>
      <c r="N92" s="2"/>
    </row>
    <row r="93" spans="1:14" ht="26.25" customHeight="1">
      <c r="A93" s="6"/>
      <c r="B93" s="2"/>
      <c r="C93" s="2"/>
      <c r="D93" s="7"/>
      <c r="E93" s="2"/>
      <c r="F93" s="2"/>
      <c r="G93" s="2"/>
      <c r="H93" s="2"/>
      <c r="I93" s="22"/>
      <c r="J93" s="22"/>
      <c r="K93" s="22"/>
      <c r="L93" s="22"/>
      <c r="M93" s="2"/>
      <c r="N93" s="2"/>
    </row>
    <row r="94" spans="1:14" ht="12.75">
      <c r="A94" s="15"/>
      <c r="B94" s="15"/>
      <c r="C94" s="15"/>
      <c r="D94" s="15"/>
      <c r="E94" s="23"/>
      <c r="F94" s="23"/>
      <c r="G94" s="23"/>
      <c r="H94" s="23"/>
      <c r="I94" s="23"/>
      <c r="J94" s="23"/>
      <c r="K94" s="23"/>
      <c r="L94" s="23"/>
      <c r="M94" s="2"/>
      <c r="N94" s="2"/>
    </row>
    <row r="95" spans="1:14" ht="12.75">
      <c r="A95" s="15"/>
      <c r="B95" s="15"/>
      <c r="C95" s="15"/>
      <c r="D95" s="15"/>
      <c r="E95" s="23"/>
      <c r="F95" s="23"/>
      <c r="G95" s="23"/>
      <c r="H95" s="23"/>
      <c r="I95" s="23"/>
      <c r="J95" s="23"/>
      <c r="K95" s="23"/>
      <c r="L95" s="23"/>
      <c r="M95" s="2"/>
      <c r="N95" s="2"/>
    </row>
    <row r="96" spans="1:14" ht="12.75">
      <c r="A96" s="13"/>
      <c r="B96" s="13"/>
      <c r="C96" s="13"/>
      <c r="D96" s="13"/>
      <c r="E96" s="23"/>
      <c r="F96" s="23"/>
      <c r="G96" s="23"/>
      <c r="H96" s="23"/>
      <c r="I96" s="23"/>
      <c r="J96" s="23"/>
      <c r="K96" s="23"/>
      <c r="L96" s="23"/>
      <c r="M96" s="2"/>
      <c r="N96" s="2"/>
    </row>
    <row r="97" spans="1:14" ht="12.75">
      <c r="A97" s="15"/>
      <c r="B97" s="15"/>
      <c r="C97" s="15"/>
      <c r="D97" s="15"/>
      <c r="E97" s="23"/>
      <c r="F97" s="23"/>
      <c r="G97" s="23"/>
      <c r="H97" s="23"/>
      <c r="I97" s="23"/>
      <c r="J97" s="23"/>
      <c r="K97" s="23"/>
      <c r="L97" s="23"/>
      <c r="M97" s="2"/>
      <c r="N97" s="2"/>
    </row>
    <row r="98" spans="1:14" ht="12.75">
      <c r="A98" s="15"/>
      <c r="B98" s="15"/>
      <c r="C98" s="15"/>
      <c r="D98" s="15"/>
      <c r="E98" s="23"/>
      <c r="F98" s="23"/>
      <c r="G98" s="23"/>
      <c r="H98" s="23"/>
      <c r="I98" s="23"/>
      <c r="J98" s="23"/>
      <c r="K98" s="23"/>
      <c r="L98" s="23"/>
      <c r="M98" s="2"/>
      <c r="N98" s="2"/>
    </row>
    <row r="99" spans="1:14" ht="12.75">
      <c r="A99" s="15"/>
      <c r="B99" s="15"/>
      <c r="C99" s="15"/>
      <c r="D99" s="15"/>
      <c r="E99" s="23"/>
      <c r="F99" s="23"/>
      <c r="G99" s="23"/>
      <c r="H99" s="23"/>
      <c r="I99" s="23"/>
      <c r="J99" s="23"/>
      <c r="K99" s="23"/>
      <c r="L99" s="23"/>
      <c r="M99" s="2"/>
      <c r="N99" s="2"/>
    </row>
    <row r="100" spans="1:14" ht="12.75">
      <c r="A100" s="15"/>
      <c r="B100" s="15"/>
      <c r="C100" s="15"/>
      <c r="D100" s="15"/>
      <c r="E100" s="23"/>
      <c r="F100" s="23"/>
      <c r="G100" s="23"/>
      <c r="H100" s="23"/>
      <c r="I100" s="23"/>
      <c r="J100" s="23"/>
      <c r="K100" s="23"/>
      <c r="L100" s="23"/>
      <c r="M100" s="2"/>
      <c r="N100" s="2"/>
    </row>
    <row r="101" spans="1:14" ht="12.75">
      <c r="A101" s="15"/>
      <c r="B101" s="15"/>
      <c r="C101" s="15"/>
      <c r="D101" s="15"/>
      <c r="E101" s="23"/>
      <c r="F101" s="23"/>
      <c r="G101" s="23"/>
      <c r="H101" s="23"/>
      <c r="I101" s="23"/>
      <c r="J101" s="23"/>
      <c r="K101" s="23"/>
      <c r="L101" s="23"/>
      <c r="M101" s="2"/>
      <c r="N101" s="2"/>
    </row>
    <row r="102" spans="1:14" ht="12.75">
      <c r="A102" s="15"/>
      <c r="B102" s="15"/>
      <c r="C102" s="15"/>
      <c r="D102" s="15"/>
      <c r="E102" s="23"/>
      <c r="F102" s="23"/>
      <c r="G102" s="23"/>
      <c r="H102" s="23"/>
      <c r="I102" s="23"/>
      <c r="J102" s="23"/>
      <c r="K102" s="23"/>
      <c r="L102" s="23"/>
      <c r="M102" s="2"/>
      <c r="N102" s="2"/>
    </row>
    <row r="103" spans="1:14" ht="12.75">
      <c r="A103" s="15"/>
      <c r="B103" s="15"/>
      <c r="C103" s="15"/>
      <c r="D103" s="15"/>
      <c r="E103" s="23"/>
      <c r="F103" s="23"/>
      <c r="G103" s="23"/>
      <c r="H103" s="23"/>
      <c r="I103" s="23"/>
      <c r="J103" s="23"/>
      <c r="K103" s="23"/>
      <c r="L103" s="23"/>
      <c r="M103" s="2"/>
      <c r="N103" s="2"/>
    </row>
    <row r="104" spans="1:14" ht="12.75">
      <c r="A104" s="13"/>
      <c r="B104" s="13"/>
      <c r="C104" s="13"/>
      <c r="D104" s="13"/>
      <c r="E104" s="23"/>
      <c r="F104" s="23"/>
      <c r="G104" s="23"/>
      <c r="H104" s="23"/>
      <c r="I104" s="23"/>
      <c r="J104" s="23"/>
      <c r="K104" s="23"/>
      <c r="L104" s="23"/>
      <c r="M104" s="2"/>
      <c r="N104" s="2"/>
    </row>
    <row r="105" spans="1:14" ht="12.75">
      <c r="A105" s="6"/>
      <c r="B105" s="6"/>
      <c r="C105" s="6"/>
      <c r="D105" s="6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1"/>
      <c r="B106" s="21"/>
      <c r="C106" s="21"/>
      <c r="D106" s="21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6"/>
      <c r="B107" s="6"/>
      <c r="C107" s="6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6"/>
      <c r="B108" s="6"/>
      <c r="C108" s="6"/>
      <c r="D108" s="6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6"/>
      <c r="B109" s="6"/>
      <c r="C109" s="6"/>
      <c r="D109" s="6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6"/>
      <c r="B110" s="6"/>
      <c r="C110" s="6"/>
      <c r="D110" s="6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6"/>
      <c r="B111" s="6"/>
      <c r="C111" s="6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6"/>
      <c r="B112" s="6"/>
      <c r="C112" s="6"/>
      <c r="D112" s="6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6"/>
      <c r="B113" s="6"/>
      <c r="C113" s="6"/>
      <c r="D113" s="6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6"/>
      <c r="B114" s="6"/>
      <c r="C114" s="6"/>
      <c r="D114" s="6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6"/>
      <c r="B115" s="6"/>
      <c r="C115" s="6"/>
      <c r="D115" s="6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6"/>
      <c r="B116" s="6"/>
      <c r="C116" s="6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6"/>
      <c r="B117" s="6"/>
      <c r="C117" s="6"/>
      <c r="D117" s="6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6"/>
      <c r="B118" s="6"/>
      <c r="C118" s="6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6"/>
      <c r="B119" s="6"/>
      <c r="C119" s="6"/>
      <c r="D119" s="6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6"/>
      <c r="B120" s="6"/>
      <c r="C120" s="6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6"/>
      <c r="B121" s="6"/>
      <c r="C121" s="6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6"/>
      <c r="B122" s="6"/>
      <c r="C122" s="6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6"/>
      <c r="B123" s="6"/>
      <c r="C123" s="6"/>
      <c r="D123" s="6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6"/>
      <c r="B124" s="6"/>
      <c r="C124" s="6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6"/>
      <c r="B125" s="6"/>
      <c r="C125" s="6"/>
      <c r="D125" s="6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6"/>
      <c r="B126" s="6"/>
      <c r="C126" s="6"/>
      <c r="D126" s="6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6"/>
      <c r="B127" s="6"/>
      <c r="C127" s="6"/>
      <c r="D127" s="6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6"/>
      <c r="B128" s="6"/>
      <c r="C128" s="6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6"/>
      <c r="B129" s="6"/>
      <c r="C129" s="6"/>
      <c r="D129" s="6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6"/>
      <c r="B130" s="6"/>
      <c r="C130" s="6"/>
      <c r="D130" s="6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6"/>
      <c r="B131" s="6"/>
      <c r="C131" s="6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6"/>
      <c r="B132" s="6"/>
      <c r="C132" s="6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6"/>
      <c r="B133" s="6"/>
      <c r="C133" s="6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6"/>
      <c r="B134" s="6"/>
      <c r="C134" s="6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6"/>
      <c r="B135" s="6"/>
      <c r="C135" s="6"/>
      <c r="D135" s="6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6"/>
      <c r="B136" s="6"/>
      <c r="C136" s="6"/>
      <c r="D136" s="6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8"/>
      <c r="B137" s="8"/>
      <c r="C137" s="8"/>
      <c r="D137" s="8"/>
      <c r="E137" s="9"/>
      <c r="F137" s="10"/>
      <c r="G137" s="11"/>
      <c r="H137" s="10"/>
      <c r="I137" s="10"/>
      <c r="J137" s="10"/>
      <c r="K137" s="10"/>
      <c r="L137" s="10"/>
      <c r="M137" s="2"/>
      <c r="N137" s="2"/>
    </row>
    <row r="138" spans="1:14" ht="12.75">
      <c r="A138" s="8"/>
      <c r="B138" s="8"/>
      <c r="C138" s="8"/>
      <c r="D138" s="8"/>
      <c r="E138" s="9"/>
      <c r="F138" s="10"/>
      <c r="G138" s="11"/>
      <c r="H138" s="10"/>
      <c r="I138" s="10"/>
      <c r="J138" s="10"/>
      <c r="K138" s="10"/>
      <c r="L138" s="10"/>
      <c r="M138" s="2"/>
      <c r="N138" s="2"/>
    </row>
    <row r="139" spans="1:14" ht="12.75">
      <c r="A139" s="8"/>
      <c r="B139" s="8"/>
      <c r="C139" s="8"/>
      <c r="D139" s="8"/>
      <c r="E139" s="9"/>
      <c r="F139" s="10"/>
      <c r="G139" s="11"/>
      <c r="H139" s="10"/>
      <c r="I139" s="10"/>
      <c r="J139" s="10"/>
      <c r="K139" s="10"/>
      <c r="L139" s="10"/>
      <c r="M139" s="2"/>
      <c r="N139" s="2"/>
    </row>
    <row r="140" spans="1:14" ht="12.75">
      <c r="A140" s="8"/>
      <c r="B140" s="8"/>
      <c r="C140" s="8"/>
      <c r="D140" s="8"/>
      <c r="E140" s="9"/>
      <c r="F140" s="10"/>
      <c r="G140" s="11"/>
      <c r="H140" s="10"/>
      <c r="I140" s="10"/>
      <c r="J140" s="10"/>
      <c r="K140" s="10"/>
      <c r="L140" s="10"/>
      <c r="M140" s="2"/>
      <c r="N140" s="2"/>
    </row>
    <row r="141" spans="1:14" ht="12.75">
      <c r="A141" s="12"/>
      <c r="B141" s="12"/>
      <c r="C141" s="12"/>
      <c r="D141" s="12"/>
      <c r="E141" s="14"/>
      <c r="F141" s="14"/>
      <c r="G141" s="14"/>
      <c r="H141" s="14"/>
      <c r="I141" s="14"/>
      <c r="J141" s="14"/>
      <c r="K141" s="14"/>
      <c r="L141" s="14"/>
      <c r="M141" s="2"/>
      <c r="N141" s="2"/>
    </row>
    <row r="142" spans="1:14" ht="12.75">
      <c r="A142" s="15"/>
      <c r="B142" s="15"/>
      <c r="C142" s="15"/>
      <c r="D142" s="15"/>
      <c r="E142" s="15"/>
      <c r="F142" s="14"/>
      <c r="G142" s="14"/>
      <c r="H142" s="14"/>
      <c r="I142" s="14"/>
      <c r="J142" s="14"/>
      <c r="K142" s="14"/>
      <c r="L142" s="14"/>
      <c r="M142" s="2"/>
      <c r="N142" s="2"/>
    </row>
    <row r="143" spans="1:14" ht="12.75">
      <c r="A143" s="15"/>
      <c r="B143" s="15"/>
      <c r="C143" s="15"/>
      <c r="D143" s="15"/>
      <c r="E143" s="16"/>
      <c r="F143" s="14"/>
      <c r="G143" s="14"/>
      <c r="H143" s="14"/>
      <c r="I143" s="14"/>
      <c r="J143" s="14"/>
      <c r="K143" s="14"/>
      <c r="L143" s="14"/>
      <c r="M143" s="2"/>
      <c r="N143" s="2"/>
    </row>
    <row r="144" spans="1:14" ht="12.75">
      <c r="A144" s="15"/>
      <c r="B144" s="15"/>
      <c r="C144" s="15"/>
      <c r="D144" s="15"/>
      <c r="E144" s="17"/>
      <c r="F144" s="14"/>
      <c r="G144" s="14"/>
      <c r="H144" s="14"/>
      <c r="I144" s="14"/>
      <c r="J144" s="14"/>
      <c r="K144" s="14"/>
      <c r="L144" s="14"/>
      <c r="M144" s="2"/>
      <c r="N144" s="2"/>
    </row>
    <row r="145" spans="1:14" ht="12.75">
      <c r="A145" s="15"/>
      <c r="B145" s="15"/>
      <c r="C145" s="15"/>
      <c r="D145" s="15"/>
      <c r="E145" s="16"/>
      <c r="F145" s="14"/>
      <c r="G145" s="14"/>
      <c r="H145" s="14"/>
      <c r="I145" s="14"/>
      <c r="J145" s="14"/>
      <c r="K145" s="14"/>
      <c r="L145" s="14"/>
      <c r="M145" s="2"/>
      <c r="N145" s="2"/>
    </row>
    <row r="146" spans="1:12" ht="12.75">
      <c r="A146" s="15"/>
      <c r="B146" s="15"/>
      <c r="C146" s="15"/>
      <c r="D146" s="15"/>
      <c r="E146" s="17"/>
      <c r="F146" s="14"/>
      <c r="G146" s="14"/>
      <c r="H146" s="14"/>
      <c r="I146" s="14"/>
      <c r="J146" s="14"/>
      <c r="K146" s="14"/>
      <c r="L146" s="14"/>
    </row>
    <row r="147" spans="1:12" ht="12.75">
      <c r="A147" s="15"/>
      <c r="B147" s="15"/>
      <c r="C147" s="15"/>
      <c r="D147" s="15"/>
      <c r="E147" s="16"/>
      <c r="F147" s="14"/>
      <c r="G147" s="14"/>
      <c r="H147" s="14"/>
      <c r="I147" s="14"/>
      <c r="J147" s="14"/>
      <c r="K147" s="14"/>
      <c r="L147" s="14"/>
    </row>
    <row r="148" spans="1:4" ht="12.75">
      <c r="A148" s="18"/>
      <c r="B148" s="18"/>
      <c r="C148" s="18"/>
      <c r="D148" s="18"/>
    </row>
    <row r="149" spans="1:4" ht="12.75">
      <c r="A149" s="18"/>
      <c r="B149" s="18"/>
      <c r="C149" s="18"/>
      <c r="D149" s="18"/>
    </row>
    <row r="150" spans="1:4" ht="12.75">
      <c r="A150" s="18"/>
      <c r="B150" s="18"/>
      <c r="C150" s="18"/>
      <c r="D150" s="18"/>
    </row>
    <row r="151" spans="1:4" ht="12.75">
      <c r="A151" s="18"/>
      <c r="B151" s="18"/>
      <c r="C151" s="18"/>
      <c r="D151" s="18"/>
    </row>
    <row r="152" spans="1:4" ht="12.75">
      <c r="A152" s="18"/>
      <c r="B152" s="18"/>
      <c r="C152" s="18"/>
      <c r="D152" s="18"/>
    </row>
    <row r="153" spans="1:4" ht="12.75">
      <c r="A153" s="18"/>
      <c r="B153" s="18"/>
      <c r="C153" s="18"/>
      <c r="D153" s="18"/>
    </row>
    <row r="154" spans="1:4" ht="12.75">
      <c r="A154" s="18"/>
      <c r="B154" s="18"/>
      <c r="C154" s="18"/>
      <c r="D154" s="18"/>
    </row>
    <row r="155" spans="1:4" ht="12.75">
      <c r="A155" s="18"/>
      <c r="B155" s="18"/>
      <c r="C155" s="18"/>
      <c r="D155" s="18"/>
    </row>
    <row r="156" spans="1:4" ht="12.7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4" ht="12.75">
      <c r="A158" s="18"/>
      <c r="B158" s="18"/>
      <c r="C158" s="18"/>
      <c r="D158" s="18"/>
    </row>
    <row r="159" spans="1:4" ht="12.75">
      <c r="A159" s="18"/>
      <c r="B159" s="18"/>
      <c r="C159" s="18"/>
      <c r="D159" s="18"/>
    </row>
    <row r="160" spans="1:4" ht="12.75">
      <c r="A160" s="18"/>
      <c r="B160" s="18"/>
      <c r="C160" s="18"/>
      <c r="D160" s="18"/>
    </row>
    <row r="161" spans="1:4" ht="12.75">
      <c r="A161" s="18"/>
      <c r="B161" s="18"/>
      <c r="C161" s="18"/>
      <c r="D161" s="18"/>
    </row>
  </sheetData>
  <mergeCells count="11">
    <mergeCell ref="A13:A14"/>
    <mergeCell ref="A10:L10"/>
    <mergeCell ref="A11:L11"/>
    <mergeCell ref="H13:J13"/>
    <mergeCell ref="K13:L13"/>
    <mergeCell ref="E13:E14"/>
    <mergeCell ref="B13:B14"/>
    <mergeCell ref="C13:C14"/>
    <mergeCell ref="D13:D14"/>
    <mergeCell ref="G13:G14"/>
    <mergeCell ref="F13:F14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2013-02-20T06:08:05Z</cp:lastPrinted>
  <dcterms:created xsi:type="dcterms:W3CDTF">2010-10-29T06:09:34Z</dcterms:created>
  <dcterms:modified xsi:type="dcterms:W3CDTF">2013-03-18T07:19:25Z</dcterms:modified>
  <cp:category/>
  <cp:version/>
  <cp:contentType/>
  <cp:contentStatus/>
</cp:coreProperties>
</file>