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Q71" i="1" l="1"/>
  <c r="O71" i="1"/>
  <c r="N71" i="1"/>
  <c r="M71" i="1"/>
  <c r="S127" i="1"/>
  <c r="Q127" i="1"/>
  <c r="P127" i="1"/>
  <c r="O127" i="1"/>
  <c r="N127" i="1"/>
  <c r="M127" i="1"/>
  <c r="L127" i="1"/>
  <c r="K127" i="1"/>
  <c r="K128" i="1" s="1"/>
  <c r="J127" i="1"/>
  <c r="J128" i="1" s="1"/>
  <c r="I127" i="1"/>
  <c r="I128" i="1" s="1"/>
  <c r="H127" i="1"/>
  <c r="H128" i="1" s="1"/>
  <c r="S198" i="1"/>
  <c r="S202" i="1"/>
  <c r="Q202" i="1"/>
  <c r="P202" i="1"/>
  <c r="O202" i="1"/>
  <c r="N202" i="1"/>
  <c r="M202" i="1"/>
  <c r="L202" i="1"/>
  <c r="K202" i="1"/>
  <c r="J202" i="1"/>
  <c r="I202" i="1"/>
  <c r="H202" i="1"/>
  <c r="P198" i="1"/>
  <c r="Q198" i="1"/>
  <c r="O198" i="1"/>
  <c r="O203" i="1" s="1"/>
  <c r="N198" i="1"/>
  <c r="N203" i="1" s="1"/>
  <c r="M198" i="1"/>
  <c r="M203" i="1" s="1"/>
  <c r="L198" i="1"/>
  <c r="L203" i="1" s="1"/>
  <c r="K198" i="1"/>
  <c r="K203" i="1" s="1"/>
  <c r="J198" i="1"/>
  <c r="J203" i="1" s="1"/>
  <c r="I198" i="1"/>
  <c r="I203" i="1" s="1"/>
  <c r="H198" i="1"/>
  <c r="H203" i="1" s="1"/>
  <c r="P71" i="1"/>
  <c r="L71" i="1"/>
  <c r="L128" i="1" s="1"/>
  <c r="S71" i="1"/>
  <c r="S262" i="1"/>
  <c r="P262" i="1"/>
  <c r="L262" i="1"/>
  <c r="K262" i="1"/>
  <c r="J262" i="1"/>
  <c r="I262" i="1"/>
  <c r="H262" i="1"/>
  <c r="S128" i="1" l="1"/>
  <c r="P128" i="1"/>
  <c r="P203" i="1"/>
  <c r="P263" i="1" s="1"/>
  <c r="S203" i="1"/>
  <c r="S263" i="1"/>
  <c r="I263" i="1"/>
  <c r="K263" i="1"/>
  <c r="M128" i="1"/>
  <c r="M263" i="1" s="1"/>
  <c r="O128" i="1"/>
  <c r="O263" i="1" s="1"/>
  <c r="L263" i="1"/>
  <c r="H263" i="1"/>
  <c r="J263" i="1"/>
  <c r="N128" i="1"/>
  <c r="N263" i="1" s="1"/>
  <c r="Q128" i="1"/>
  <c r="Q203" i="1"/>
  <c r="Q263" i="1" l="1"/>
</calcChain>
</file>

<file path=xl/sharedStrings.xml><?xml version="1.0" encoding="utf-8"?>
<sst xmlns="http://schemas.openxmlformats.org/spreadsheetml/2006/main" count="556" uniqueCount="173">
  <si>
    <t>№
п/п</t>
  </si>
  <si>
    <t>Адрес многоквартирного дома</t>
  </si>
  <si>
    <t>Год</t>
  </si>
  <si>
    <t>Материал стен</t>
  </si>
  <si>
    <t>Площадь помещений многоквартирного дома</t>
  </si>
  <si>
    <t>Стоимость капитального ремонта</t>
  </si>
  <si>
    <t>вид работ (услуг) по капитальному ремонту многоквартирного дома</t>
  </si>
  <si>
    <t>всего</t>
  </si>
  <si>
    <t>кв. м</t>
  </si>
  <si>
    <t>чел.</t>
  </si>
  <si>
    <t>руб.</t>
  </si>
  <si>
    <t>руб./кв. м</t>
  </si>
  <si>
    <t>1</t>
  </si>
  <si>
    <t/>
  </si>
  <si>
    <t>2</t>
  </si>
  <si>
    <t>3</t>
  </si>
  <si>
    <t>Ремонт крыши</t>
  </si>
  <si>
    <t>Панельные</t>
  </si>
  <si>
    <t>Ремонт внутридомовых инженерных систем теплоснабжения</t>
  </si>
  <si>
    <t>Ремонт фасада</t>
  </si>
  <si>
    <t>Ремонт внутридомовых инженерных систем водоотведения</t>
  </si>
  <si>
    <t>Ремонт внутридомовых инженерных систем горячего водоснабжения</t>
  </si>
  <si>
    <t>Ремонт внутридомовых инженерных систем холодного водоснабжения</t>
  </si>
  <si>
    <t>Деревянные</t>
  </si>
  <si>
    <t>Ремонт или замена лифтового оборудования</t>
  </si>
  <si>
    <t>ед.</t>
  </si>
  <si>
    <t xml:space="preserve">		2021 год</t>
  </si>
  <si>
    <t xml:space="preserve">		2020 год</t>
  </si>
  <si>
    <t>Кирп./ шлакоблоч  ные</t>
  </si>
  <si>
    <t>Кирп./ шлакоблоч ные</t>
  </si>
  <si>
    <t xml:space="preserve">Ремонт фундамента </t>
  </si>
  <si>
    <t>Ремонт внутридомовых инженерных систем водоотведения (стояки )</t>
  </si>
  <si>
    <t>Ремонт внутридомовых инженерных систем холодного водоснабжения (стояки)</t>
  </si>
  <si>
    <t>2022 год</t>
  </si>
  <si>
    <t>монолитн ж/бетон</t>
  </si>
  <si>
    <t>КРАТКОСРОЧНЫЙ ПЛАН</t>
  </si>
  <si>
    <t>РЕАЛИЗАЦИИ  РЕГИОНАЛЬНОЙ  ПРОГРАММЫ  КАПИТАЛЬНОГО  РЕМОНТА  ОБЩЕГО  ИМУЩЕСТВА  В  МНОГОКВАРТИРНЫХ  ДОМАХ,  РАСПОЛОЖЕННЫХ  НА  ТЕРРИТОРИИ  АРХАНГЕЛЬСКОЙ  ОБЛАСТИ,</t>
  </si>
  <si>
    <t>УТВЕРЖДЕН</t>
  </si>
  <si>
    <t>распоряжением Заместителя Главы Администрации Северодвинска</t>
  </si>
  <si>
    <t>ввода в эксплуа тацию</t>
  </si>
  <si>
    <t>Общая площадь многоквар тирного дома, всего</t>
  </si>
  <si>
    <t>Кирпичные</t>
  </si>
  <si>
    <t>Ремонт теплового пункта</t>
  </si>
  <si>
    <t>пр-кт Беломорский, д. 20</t>
  </si>
  <si>
    <t>пр-кт Беломорский, д. 54/15</t>
  </si>
  <si>
    <t>пр-кт Беломорский, д. 57</t>
  </si>
  <si>
    <t>пр-кт Беломорский, д. 59</t>
  </si>
  <si>
    <t>пр-кт Ленина, д. 13/47</t>
  </si>
  <si>
    <t>пр-кт Ленина, д. 30/47</t>
  </si>
  <si>
    <t>Ремонт подвальных помещений, относящихся к общему имуществу в многоквартирном доме</t>
  </si>
  <si>
    <t>пр-кт Ленина, д. 34/42</t>
  </si>
  <si>
    <t>пр-кт Ленина, д. 35/37</t>
  </si>
  <si>
    <t>пр-кт Ленина, д. 41</t>
  </si>
  <si>
    <t>пр-кт Ленина, д. 43</t>
  </si>
  <si>
    <t>пр-кт Ленина, д. 43Б</t>
  </si>
  <si>
    <t>пр-кт Ленина, д. 4А</t>
  </si>
  <si>
    <t>пр-кт Труда, д. 31</t>
  </si>
  <si>
    <t>пр-кт Труда, д. 33</t>
  </si>
  <si>
    <t>пр-кт Труда, д. 35</t>
  </si>
  <si>
    <t>ул. Георгия Седова, д. 17</t>
  </si>
  <si>
    <t>ул. Железнодорожная, д. 15</t>
  </si>
  <si>
    <t>ул. Железнодорожная, д. 15А</t>
  </si>
  <si>
    <t>ул. Железнодорожная, д. 19А</t>
  </si>
  <si>
    <t>ул. Железнодорожная, д. 21</t>
  </si>
  <si>
    <t>ул. Железнодорожная, д. 23Б</t>
  </si>
  <si>
    <t>ул. Железнодорожная, д. 23В</t>
  </si>
  <si>
    <t>ул. Железнодорожная, д. 25</t>
  </si>
  <si>
    <t>ул. Железнодорожная, д. 35</t>
  </si>
  <si>
    <t>ул. Железнодорожная, д. 42</t>
  </si>
  <si>
    <t>ул. Железнодорожная, д. 44</t>
  </si>
  <si>
    <t>ул. Железнодорожная, д. 46</t>
  </si>
  <si>
    <t>ул. Железнодорожная, д. 5</t>
  </si>
  <si>
    <t>ул. Ломоносова, д. 2</t>
  </si>
  <si>
    <t>ул. Ломоносова, д. 44</t>
  </si>
  <si>
    <t>ул. Ломоносова, д. 90</t>
  </si>
  <si>
    <t>ул. Ломоносова, д. 50А</t>
  </si>
  <si>
    <t>ул. Ломоносова, д. 52А</t>
  </si>
  <si>
    <t>ул. Макаренко, д. 22</t>
  </si>
  <si>
    <t>ул. Первомайская, д. 67</t>
  </si>
  <si>
    <t xml:space="preserve"> ул. Серго Орджоникидзе,       д. 10</t>
  </si>
  <si>
    <t>ул. Советская, д. 4</t>
  </si>
  <si>
    <t>ул. Торцева, д. 2А</t>
  </si>
  <si>
    <t>ул. Торцева, д. 2Б</t>
  </si>
  <si>
    <t>ул. Торцева, д. 2В</t>
  </si>
  <si>
    <t>ул. Торцева, д. 38А</t>
  </si>
  <si>
    <t>ул. Торцева, д. 51</t>
  </si>
  <si>
    <t>ул. Торцева, д. 53</t>
  </si>
  <si>
    <t>ул. Торцева, д. 57/1</t>
  </si>
  <si>
    <t>ул. Торцева, д. 79/7</t>
  </si>
  <si>
    <t>ул. Трухинова, д. 13</t>
  </si>
  <si>
    <t>пер. Энергетиков, д. 1</t>
  </si>
  <si>
    <t>ул. Юбилейная, д. 29</t>
  </si>
  <si>
    <t>ул. Южная, д. 8</t>
  </si>
  <si>
    <t>резервный список 2020 года</t>
  </si>
  <si>
    <t>Итого резервный список 2020 года</t>
  </si>
  <si>
    <t>ул. Ломоносова, д. 14</t>
  </si>
  <si>
    <t>ул. Первомайская, д. 65</t>
  </si>
  <si>
    <t>ул. Профсоюзная, д. 11</t>
  </si>
  <si>
    <t>Кирп./ шлакоблоч   ные</t>
  </si>
  <si>
    <t>Итого</t>
  </si>
  <si>
    <t>резервный список 2021 года</t>
  </si>
  <si>
    <t>Итого резервный список 2021 года</t>
  </si>
  <si>
    <t>б-р Приморский, д. 28</t>
  </si>
  <si>
    <t>ул. Кирилкина, д. 1</t>
  </si>
  <si>
    <t>по городскому хозяйству от 20.11.2018  № 271-рг</t>
  </si>
  <si>
    <t>Утепление фасада</t>
  </si>
  <si>
    <t>Кирп./блоч ные</t>
  </si>
  <si>
    <t>ул. Индустриальная, д. 57</t>
  </si>
  <si>
    <t xml:space="preserve">Ремонт фасада </t>
  </si>
  <si>
    <t>за счет средств собственников помещений в многоквартирном доме</t>
  </si>
  <si>
    <t>заверше ния послед него капитального ремонта</t>
  </si>
  <si>
    <t>Коли чество этажей</t>
  </si>
  <si>
    <t>Коли чество подъез дов</t>
  </si>
  <si>
    <t>Количе   ство жителей, проживающих в многоквартирном доме на дату утвержде ния кратко  срочного плана</t>
  </si>
  <si>
    <t>Удельная стоимость капиталь     ного ремонта 1 кв. м общей площади помещений в многоквар тирном доме</t>
  </si>
  <si>
    <t>ул. Серго Орджоникидзе,      д. 2Б</t>
  </si>
  <si>
    <t>ул. Южная, д. 10/70</t>
  </si>
  <si>
    <t>пр-кт Ленина, д. 1/31</t>
  </si>
  <si>
    <t>пр-кт Ленина, д. 2/33</t>
  </si>
  <si>
    <t>пр-кт Морской, д. 1</t>
  </si>
  <si>
    <t xml:space="preserve"> пр-кт Труда, д. 8</t>
  </si>
  <si>
    <t>пр-кт Труда, д. 38</t>
  </si>
  <si>
    <t xml:space="preserve"> ул. Лебедева, д. 14</t>
  </si>
  <si>
    <t xml:space="preserve"> ул. Лесная, д. 41</t>
  </si>
  <si>
    <t>ул. Ломоносова, д. 68</t>
  </si>
  <si>
    <t>ул. Ломоносова, д. 74</t>
  </si>
  <si>
    <t xml:space="preserve"> ул. Первомайская, д. 1/2Д</t>
  </si>
  <si>
    <t xml:space="preserve"> ул. Серго Орджоникидзе,     д. 20</t>
  </si>
  <si>
    <t xml:space="preserve"> ул. Чеснокова, д. 4</t>
  </si>
  <si>
    <t xml:space="preserve"> ул. Чеснокова, д. 6</t>
  </si>
  <si>
    <t xml:space="preserve"> пр-кт Ленина, д. 37</t>
  </si>
  <si>
    <t>ул. Кирилкина, д. 7</t>
  </si>
  <si>
    <t>ул. Комсомольская, д. 11</t>
  </si>
  <si>
    <t>ул. Комсомольская, д. 11А</t>
  </si>
  <si>
    <t>ул. Комсомольская, д. 37</t>
  </si>
  <si>
    <t xml:space="preserve"> ул. Лебедева, д. 6</t>
  </si>
  <si>
    <t xml:space="preserve"> ул. Лебедева, д. 16</t>
  </si>
  <si>
    <t xml:space="preserve"> ул. Малая Кудьма, д. 6</t>
  </si>
  <si>
    <t xml:space="preserve"> ул. Чеснокова, д. 8</t>
  </si>
  <si>
    <t xml:space="preserve"> ул. Чеснокова, д. 10</t>
  </si>
  <si>
    <t xml:space="preserve"> ул. Чеснокова, д. 12</t>
  </si>
  <si>
    <t xml:space="preserve"> ул. Юбилейная, д. 27</t>
  </si>
  <si>
    <t>ул. Юбилейная, д. 35</t>
  </si>
  <si>
    <t>ул. Южная, д. 18А</t>
  </si>
  <si>
    <t xml:space="preserve"> б-р Приморский, д. 40А</t>
  </si>
  <si>
    <t xml:space="preserve"> пр-кт Морской, д. 62</t>
  </si>
  <si>
    <t xml:space="preserve"> пр-кт Морской, д. 64</t>
  </si>
  <si>
    <t xml:space="preserve"> пр-кт Морской, д. 68/2</t>
  </si>
  <si>
    <t xml:space="preserve"> пр-кт Морской, д. 83</t>
  </si>
  <si>
    <t>пр-кт Морской, д. 85</t>
  </si>
  <si>
    <t xml:space="preserve"> пр-кт Победы, д. 96</t>
  </si>
  <si>
    <t xml:space="preserve"> ул. Кирилкина, д. 5</t>
  </si>
  <si>
    <t>ул. Кирилкина, д. 15</t>
  </si>
  <si>
    <t xml:space="preserve"> ул. Лебедева, д. 4</t>
  </si>
  <si>
    <t xml:space="preserve"> ул. Ломоносова, д. 103</t>
  </si>
  <si>
    <t>ул. Малая Кудьма, д. 4</t>
  </si>
  <si>
    <t xml:space="preserve">ул. Малая Кудьма, д. 11 </t>
  </si>
  <si>
    <t>ул. Малая Кудьма, д. 17</t>
  </si>
  <si>
    <t>ул. Октябрьская, д. 43</t>
  </si>
  <si>
    <t>Итого по подразделу «2020 год»</t>
  </si>
  <si>
    <t>Итого по подразделу «2021 год»</t>
  </si>
  <si>
    <t>итого по разделу «2022 год»</t>
  </si>
  <si>
    <t>ВСЕГО по краткосрочному плану 2020˗2022 годов</t>
  </si>
  <si>
    <t>В  РАЗРЕЗЕ  МУНИЦИПАЛЬНОГО  ОБРАЗОВАНИЯ  «СЕВЕРОДВИНСК» на 2020˗2022 годы</t>
  </si>
  <si>
    <t>Предель   ная стоимость капиталь  ного ремонта      1 кв. м общей площади помеще  ний в многоквар тирном доме</t>
  </si>
  <si>
    <t>Плановая дата заверше  ния работ</t>
  </si>
  <si>
    <t>в том числе жилых помещений, находящихся в собствен  ности граждан</t>
  </si>
  <si>
    <t>за счет сред ств Фонда содей ствия рефор миро ванию жилищ но-ком муналь ного хозяй ства</t>
  </si>
  <si>
    <t>за счет средств областного бюджета</t>
  </si>
  <si>
    <t>Количе ство  видов работ (услуг) по капи тально му ремонту много квартир ных домов, указан ных в графе 18</t>
  </si>
  <si>
    <t>за счет иных источников финансиро вания</t>
  </si>
  <si>
    <t>за счет средств местного бюджета</t>
  </si>
  <si>
    <t>(в редакции от 20.12.2019 № 463-рг)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</si>
</sst>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"/>
    <numFmt numFmtId="165" formatCode="#,##0.00;\-#,##0.00"/>
    <numFmt numFmtId="166" formatCode="dd\.mm\.yyyy;@"/>
  </numFmts>
  <fonts count="7" x14ac:knownFonts="1">
    <font>
      <sz val="8"/>
      <color rgb="FF000000"/>
      <name val="Tahoma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rgb="FF000000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2" borderId="0" xfId="0" applyFill="1" applyAlignment="1">
      <alignment horizontal="left" vertical="top" wrapText="1"/>
    </xf>
    <xf numFmtId="0" fontId="0" fillId="2" borderId="16" xfId="0" applyFill="1" applyBorder="1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6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7" xfId="0" applyFont="1" applyFill="1" applyBorder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66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top" wrapText="1"/>
    </xf>
    <xf numFmtId="166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6" fontId="1" fillId="0" borderId="11" xfId="0" applyNumberFormat="1" applyFont="1" applyFill="1" applyBorder="1" applyAlignment="1">
      <alignment horizontal="center" vertical="center" wrapText="1"/>
    </xf>
    <xf numFmtId="166" fontId="1" fillId="0" borderId="17" xfId="0" applyNumberFormat="1" applyFont="1" applyFill="1" applyBorder="1" applyAlignment="1">
      <alignment horizontal="center" vertical="center" wrapText="1"/>
    </xf>
    <xf numFmtId="166" fontId="1" fillId="0" borderId="14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165" fontId="1" fillId="0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6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3" borderId="31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16"/>
  <sheetViews>
    <sheetView tabSelected="1" topLeftCell="H1" zoomScale="104" zoomScaleNormal="104" zoomScaleSheetLayoutView="85" workbookViewId="0">
      <selection activeCell="N5" sqref="N5:T5"/>
    </sheetView>
  </sheetViews>
  <sheetFormatPr defaultRowHeight="10.5" x14ac:dyDescent="0.15"/>
  <cols>
    <col min="1" max="1" width="8.5" customWidth="1"/>
    <col min="2" max="2" width="30.33203125" customWidth="1"/>
    <col min="3" max="3" width="9.1640625" customWidth="1"/>
    <col min="4" max="4" width="9.6640625" customWidth="1"/>
    <col min="5" max="5" width="13.5" customWidth="1"/>
    <col min="6" max="7" width="8.6640625" customWidth="1"/>
    <col min="8" max="9" width="12.83203125" customWidth="1"/>
    <col min="10" max="10" width="14.83203125" customWidth="1"/>
    <col min="11" max="11" width="10.6640625" customWidth="1"/>
    <col min="12" max="12" width="17.83203125" customWidth="1"/>
    <col min="13" max="13" width="8" customWidth="1"/>
    <col min="14" max="14" width="14.33203125" customWidth="1"/>
    <col min="15" max="15" width="14.5" customWidth="1"/>
    <col min="16" max="16" width="6.83203125" hidden="1" customWidth="1"/>
    <col min="17" max="17" width="15.1640625" customWidth="1"/>
    <col min="18" max="18" width="31.33203125" customWidth="1"/>
    <col min="19" max="19" width="9.1640625" customWidth="1"/>
    <col min="20" max="20" width="12.6640625" customWidth="1"/>
    <col min="21" max="21" width="11.6640625" customWidth="1"/>
    <col min="22" max="22" width="12" customWidth="1"/>
  </cols>
  <sheetData>
    <row r="2" spans="1:22" ht="18.75" x14ac:dyDescent="0.15">
      <c r="N2" s="220" t="s">
        <v>37</v>
      </c>
      <c r="O2" s="220"/>
      <c r="P2" s="220"/>
      <c r="Q2" s="220"/>
      <c r="R2" s="220"/>
      <c r="S2" s="220"/>
      <c r="T2" s="151"/>
      <c r="U2" s="151"/>
      <c r="V2" s="151"/>
    </row>
    <row r="3" spans="1:22" ht="18.75" x14ac:dyDescent="0.15">
      <c r="N3" s="220" t="s">
        <v>38</v>
      </c>
      <c r="O3" s="220"/>
      <c r="P3" s="220"/>
      <c r="Q3" s="220"/>
      <c r="R3" s="220"/>
      <c r="S3" s="220"/>
      <c r="T3" s="220"/>
      <c r="U3" s="220"/>
      <c r="V3" s="220"/>
    </row>
    <row r="4" spans="1:22" ht="18.75" x14ac:dyDescent="0.15">
      <c r="N4" s="220" t="s">
        <v>104</v>
      </c>
      <c r="O4" s="220"/>
      <c r="P4" s="220"/>
      <c r="Q4" s="220"/>
      <c r="R4" s="220"/>
      <c r="S4" s="220"/>
      <c r="T4" s="220"/>
      <c r="U4" s="220"/>
      <c r="V4" s="220"/>
    </row>
    <row r="5" spans="1:22" ht="18.75" x14ac:dyDescent="0.15">
      <c r="N5" s="220" t="s">
        <v>172</v>
      </c>
      <c r="O5" s="220"/>
      <c r="P5" s="220"/>
      <c r="Q5" s="220"/>
      <c r="R5" s="220"/>
      <c r="S5" s="220"/>
      <c r="T5" s="220"/>
      <c r="U5" s="151"/>
      <c r="V5" s="151"/>
    </row>
    <row r="6" spans="1:22" ht="33.75" customHeight="1" x14ac:dyDescent="0.15"/>
    <row r="7" spans="1:22" s="23" customFormat="1" ht="18" customHeight="1" x14ac:dyDescent="0.15">
      <c r="A7" s="186" t="s">
        <v>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</row>
    <row r="8" spans="1:22" ht="15" customHeight="1" x14ac:dyDescent="0.15">
      <c r="A8" s="187" t="s">
        <v>36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</row>
    <row r="9" spans="1:22" ht="15" customHeight="1" x14ac:dyDescent="0.15">
      <c r="A9" s="187" t="s">
        <v>163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</row>
    <row r="10" spans="1:22" ht="15.7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s="2" customFormat="1" ht="27.75" customHeight="1" x14ac:dyDescent="0.15">
      <c r="A11" s="202" t="s">
        <v>0</v>
      </c>
      <c r="B11" s="203" t="s">
        <v>1</v>
      </c>
      <c r="C11" s="207" t="s">
        <v>2</v>
      </c>
      <c r="D11" s="208"/>
      <c r="E11" s="202" t="s">
        <v>3</v>
      </c>
      <c r="F11" s="202" t="s">
        <v>111</v>
      </c>
      <c r="G11" s="202" t="s">
        <v>112</v>
      </c>
      <c r="H11" s="209" t="s">
        <v>40</v>
      </c>
      <c r="I11" s="209" t="s">
        <v>4</v>
      </c>
      <c r="J11" s="209"/>
      <c r="K11" s="209" t="s">
        <v>113</v>
      </c>
      <c r="L11" s="207" t="s">
        <v>5</v>
      </c>
      <c r="M11" s="210"/>
      <c r="N11" s="210"/>
      <c r="O11" s="210"/>
      <c r="P11" s="210"/>
      <c r="Q11" s="208"/>
      <c r="R11" s="202" t="s">
        <v>6</v>
      </c>
      <c r="S11" s="203" t="s">
        <v>169</v>
      </c>
      <c r="T11" s="209" t="s">
        <v>114</v>
      </c>
      <c r="U11" s="209" t="s">
        <v>164</v>
      </c>
      <c r="V11" s="202" t="s">
        <v>165</v>
      </c>
    </row>
    <row r="12" spans="1:22" s="2" customFormat="1" ht="195" customHeight="1" x14ac:dyDescent="0.15">
      <c r="A12" s="202"/>
      <c r="B12" s="204"/>
      <c r="C12" s="203" t="s">
        <v>39</v>
      </c>
      <c r="D12" s="202" t="s">
        <v>110</v>
      </c>
      <c r="E12" s="202"/>
      <c r="F12" s="202"/>
      <c r="G12" s="202"/>
      <c r="H12" s="209"/>
      <c r="I12" s="3" t="s">
        <v>7</v>
      </c>
      <c r="J12" s="152" t="s">
        <v>166</v>
      </c>
      <c r="K12" s="209"/>
      <c r="L12" s="3" t="s">
        <v>7</v>
      </c>
      <c r="M12" s="153" t="s">
        <v>167</v>
      </c>
      <c r="N12" s="154" t="s">
        <v>168</v>
      </c>
      <c r="O12" s="156" t="s">
        <v>171</v>
      </c>
      <c r="P12" s="132" t="s">
        <v>109</v>
      </c>
      <c r="Q12" s="155" t="s">
        <v>170</v>
      </c>
      <c r="R12" s="202"/>
      <c r="S12" s="206"/>
      <c r="T12" s="209"/>
      <c r="U12" s="209"/>
      <c r="V12" s="202"/>
    </row>
    <row r="13" spans="1:22" s="2" customFormat="1" ht="18.75" customHeight="1" x14ac:dyDescent="0.15">
      <c r="A13" s="202"/>
      <c r="B13" s="205"/>
      <c r="C13" s="205"/>
      <c r="D13" s="202"/>
      <c r="E13" s="202"/>
      <c r="F13" s="202"/>
      <c r="G13" s="202"/>
      <c r="H13" s="4" t="s">
        <v>8</v>
      </c>
      <c r="I13" s="4" t="s">
        <v>8</v>
      </c>
      <c r="J13" s="4" t="s">
        <v>8</v>
      </c>
      <c r="K13" s="4" t="s">
        <v>9</v>
      </c>
      <c r="L13" s="4" t="s">
        <v>10</v>
      </c>
      <c r="M13" s="4" t="s">
        <v>10</v>
      </c>
      <c r="N13" s="4" t="s">
        <v>10</v>
      </c>
      <c r="O13" s="4" t="s">
        <v>10</v>
      </c>
      <c r="P13" s="4" t="s">
        <v>10</v>
      </c>
      <c r="Q13" s="4" t="s">
        <v>10</v>
      </c>
      <c r="R13" s="202"/>
      <c r="S13" s="5" t="s">
        <v>25</v>
      </c>
      <c r="T13" s="4" t="s">
        <v>11</v>
      </c>
      <c r="U13" s="4" t="s">
        <v>11</v>
      </c>
      <c r="V13" s="202"/>
    </row>
    <row r="14" spans="1:22" s="7" customFormat="1" ht="18.75" customHeight="1" x14ac:dyDescent="0.1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6">
        <v>18</v>
      </c>
      <c r="S14" s="6">
        <v>19</v>
      </c>
      <c r="T14" s="6">
        <v>20</v>
      </c>
      <c r="U14" s="6">
        <v>21</v>
      </c>
      <c r="V14" s="6">
        <v>22</v>
      </c>
    </row>
    <row r="15" spans="1:22" s="17" customFormat="1" ht="25.5" customHeight="1" x14ac:dyDescent="0.15">
      <c r="A15" s="211" t="s">
        <v>27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3"/>
    </row>
    <row r="16" spans="1:22" s="17" customFormat="1" ht="39" customHeight="1" x14ac:dyDescent="0.15">
      <c r="A16" s="9" t="s">
        <v>12</v>
      </c>
      <c r="B16" s="135" t="s">
        <v>117</v>
      </c>
      <c r="C16" s="10">
        <v>1952</v>
      </c>
      <c r="D16" s="10" t="s">
        <v>13</v>
      </c>
      <c r="E16" s="9" t="s">
        <v>28</v>
      </c>
      <c r="F16" s="11">
        <v>5</v>
      </c>
      <c r="G16" s="11">
        <v>6</v>
      </c>
      <c r="H16" s="12">
        <v>5878.4</v>
      </c>
      <c r="I16" s="12">
        <v>5220.3999999999996</v>
      </c>
      <c r="J16" s="12">
        <v>4306.3900000000003</v>
      </c>
      <c r="K16" s="11">
        <v>152</v>
      </c>
      <c r="L16" s="12">
        <v>10190220.800000001</v>
      </c>
      <c r="M16" s="12">
        <v>0</v>
      </c>
      <c r="N16" s="12">
        <v>0</v>
      </c>
      <c r="O16" s="12">
        <v>0</v>
      </c>
      <c r="P16" s="12">
        <v>10190220.800000001</v>
      </c>
      <c r="Q16" s="12">
        <v>0</v>
      </c>
      <c r="R16" s="13" t="s">
        <v>18</v>
      </c>
      <c r="S16" s="14">
        <v>1</v>
      </c>
      <c r="T16" s="15">
        <v>1952</v>
      </c>
      <c r="U16" s="15">
        <v>1952</v>
      </c>
      <c r="V16" s="16">
        <v>44196</v>
      </c>
    </row>
    <row r="17" spans="1:22" s="17" customFormat="1" ht="39" customHeight="1" x14ac:dyDescent="0.15">
      <c r="A17" s="9" t="s">
        <v>14</v>
      </c>
      <c r="B17" s="135" t="s">
        <v>118</v>
      </c>
      <c r="C17" s="10">
        <v>1952</v>
      </c>
      <c r="D17" s="10" t="s">
        <v>13</v>
      </c>
      <c r="E17" s="9" t="s">
        <v>29</v>
      </c>
      <c r="F17" s="11">
        <v>5</v>
      </c>
      <c r="G17" s="11">
        <v>6</v>
      </c>
      <c r="H17" s="12">
        <v>5943.3</v>
      </c>
      <c r="I17" s="12">
        <v>5147</v>
      </c>
      <c r="J17" s="12">
        <v>4608.63</v>
      </c>
      <c r="K17" s="11">
        <v>143</v>
      </c>
      <c r="L17" s="12">
        <v>10046944</v>
      </c>
      <c r="M17" s="12">
        <v>0</v>
      </c>
      <c r="N17" s="12">
        <v>0</v>
      </c>
      <c r="O17" s="12">
        <v>0</v>
      </c>
      <c r="P17" s="12">
        <v>10046944</v>
      </c>
      <c r="Q17" s="12">
        <v>0</v>
      </c>
      <c r="R17" s="13" t="s">
        <v>18</v>
      </c>
      <c r="S17" s="14">
        <v>1</v>
      </c>
      <c r="T17" s="15">
        <v>1952</v>
      </c>
      <c r="U17" s="15">
        <v>1952</v>
      </c>
      <c r="V17" s="16">
        <v>44196</v>
      </c>
    </row>
    <row r="18" spans="1:22" s="17" customFormat="1" ht="38.25" customHeight="1" x14ac:dyDescent="0.15">
      <c r="A18" s="188" t="s">
        <v>15</v>
      </c>
      <c r="B18" s="193" t="s">
        <v>119</v>
      </c>
      <c r="C18" s="189">
        <v>1970</v>
      </c>
      <c r="D18" s="189" t="s">
        <v>13</v>
      </c>
      <c r="E18" s="188" t="s">
        <v>17</v>
      </c>
      <c r="F18" s="190">
        <v>5</v>
      </c>
      <c r="G18" s="190">
        <v>6</v>
      </c>
      <c r="H18" s="191">
        <v>5190</v>
      </c>
      <c r="I18" s="191">
        <v>4715.6000000000004</v>
      </c>
      <c r="J18" s="191">
        <v>4310.3</v>
      </c>
      <c r="K18" s="190">
        <v>198</v>
      </c>
      <c r="L18" s="191">
        <v>23251161.760000002</v>
      </c>
      <c r="M18" s="157">
        <v>0</v>
      </c>
      <c r="N18" s="157">
        <v>0</v>
      </c>
      <c r="O18" s="157">
        <v>0</v>
      </c>
      <c r="P18" s="191">
        <v>23251161.760000002</v>
      </c>
      <c r="Q18" s="191">
        <v>0</v>
      </c>
      <c r="R18" s="18" t="s">
        <v>20</v>
      </c>
      <c r="S18" s="177">
        <v>5</v>
      </c>
      <c r="T18" s="185">
        <v>4930.6899999999996</v>
      </c>
      <c r="U18" s="185">
        <v>4930.6899999999996</v>
      </c>
      <c r="V18" s="192">
        <v>44196</v>
      </c>
    </row>
    <row r="19" spans="1:22" s="17" customFormat="1" ht="38.25" customHeight="1" x14ac:dyDescent="0.15">
      <c r="A19" s="188"/>
      <c r="B19" s="193"/>
      <c r="C19" s="189"/>
      <c r="D19" s="189"/>
      <c r="E19" s="188"/>
      <c r="F19" s="190"/>
      <c r="G19" s="190"/>
      <c r="H19" s="191"/>
      <c r="I19" s="191"/>
      <c r="J19" s="191"/>
      <c r="K19" s="190"/>
      <c r="L19" s="191"/>
      <c r="M19" s="158"/>
      <c r="N19" s="158"/>
      <c r="O19" s="158"/>
      <c r="P19" s="191"/>
      <c r="Q19" s="191"/>
      <c r="R19" s="18" t="s">
        <v>21</v>
      </c>
      <c r="S19" s="178"/>
      <c r="T19" s="185"/>
      <c r="U19" s="185"/>
      <c r="V19" s="192"/>
    </row>
    <row r="20" spans="1:22" s="17" customFormat="1" ht="39" customHeight="1" x14ac:dyDescent="0.15">
      <c r="A20" s="188"/>
      <c r="B20" s="193"/>
      <c r="C20" s="189"/>
      <c r="D20" s="189"/>
      <c r="E20" s="188"/>
      <c r="F20" s="190"/>
      <c r="G20" s="190"/>
      <c r="H20" s="191"/>
      <c r="I20" s="191"/>
      <c r="J20" s="191"/>
      <c r="K20" s="190"/>
      <c r="L20" s="191"/>
      <c r="M20" s="158"/>
      <c r="N20" s="158"/>
      <c r="O20" s="158"/>
      <c r="P20" s="191"/>
      <c r="Q20" s="191"/>
      <c r="R20" s="18" t="s">
        <v>18</v>
      </c>
      <c r="S20" s="178"/>
      <c r="T20" s="185"/>
      <c r="U20" s="185"/>
      <c r="V20" s="192"/>
    </row>
    <row r="21" spans="1:22" s="17" customFormat="1" ht="37.5" customHeight="1" x14ac:dyDescent="0.15">
      <c r="A21" s="188"/>
      <c r="B21" s="193"/>
      <c r="C21" s="189"/>
      <c r="D21" s="189"/>
      <c r="E21" s="188"/>
      <c r="F21" s="190"/>
      <c r="G21" s="190"/>
      <c r="H21" s="191"/>
      <c r="I21" s="191"/>
      <c r="J21" s="191"/>
      <c r="K21" s="190"/>
      <c r="L21" s="191"/>
      <c r="M21" s="158"/>
      <c r="N21" s="158"/>
      <c r="O21" s="158"/>
      <c r="P21" s="191"/>
      <c r="Q21" s="191"/>
      <c r="R21" s="18" t="s">
        <v>22</v>
      </c>
      <c r="S21" s="178"/>
      <c r="T21" s="185"/>
      <c r="U21" s="185"/>
      <c r="V21" s="192"/>
    </row>
    <row r="22" spans="1:22" s="17" customFormat="1" ht="15.75" customHeight="1" x14ac:dyDescent="0.15">
      <c r="A22" s="188"/>
      <c r="B22" s="193"/>
      <c r="C22" s="189"/>
      <c r="D22" s="189"/>
      <c r="E22" s="188"/>
      <c r="F22" s="190"/>
      <c r="G22" s="190"/>
      <c r="H22" s="191"/>
      <c r="I22" s="191"/>
      <c r="J22" s="191"/>
      <c r="K22" s="190"/>
      <c r="L22" s="191"/>
      <c r="M22" s="159"/>
      <c r="N22" s="159"/>
      <c r="O22" s="159"/>
      <c r="P22" s="191"/>
      <c r="Q22" s="191"/>
      <c r="R22" s="13" t="s">
        <v>16</v>
      </c>
      <c r="S22" s="179"/>
      <c r="T22" s="185"/>
      <c r="U22" s="185"/>
      <c r="V22" s="192"/>
    </row>
    <row r="23" spans="1:22" s="17" customFormat="1" ht="39" customHeight="1" x14ac:dyDescent="0.15">
      <c r="A23" s="188">
        <v>4</v>
      </c>
      <c r="B23" s="193" t="s">
        <v>120</v>
      </c>
      <c r="C23" s="189">
        <v>1971</v>
      </c>
      <c r="D23" s="189" t="s">
        <v>13</v>
      </c>
      <c r="E23" s="188" t="s">
        <v>29</v>
      </c>
      <c r="F23" s="190">
        <v>5</v>
      </c>
      <c r="G23" s="190">
        <v>4</v>
      </c>
      <c r="H23" s="191">
        <v>3192</v>
      </c>
      <c r="I23" s="191">
        <v>2867.2</v>
      </c>
      <c r="J23" s="191">
        <v>2867.22</v>
      </c>
      <c r="K23" s="190">
        <v>110</v>
      </c>
      <c r="L23" s="191">
        <v>11770286.08</v>
      </c>
      <c r="M23" s="191">
        <v>0</v>
      </c>
      <c r="N23" s="191">
        <v>0</v>
      </c>
      <c r="O23" s="191">
        <v>0</v>
      </c>
      <c r="P23" s="191">
        <v>11770286.08</v>
      </c>
      <c r="Q23" s="191">
        <v>0</v>
      </c>
      <c r="R23" s="18" t="s">
        <v>20</v>
      </c>
      <c r="S23" s="177">
        <v>4</v>
      </c>
      <c r="T23" s="185">
        <v>4105.1499999999996</v>
      </c>
      <c r="U23" s="185">
        <v>4105.1499999999996</v>
      </c>
      <c r="V23" s="192">
        <v>44196</v>
      </c>
    </row>
    <row r="24" spans="1:22" s="17" customFormat="1" ht="39" customHeight="1" x14ac:dyDescent="0.15">
      <c r="A24" s="188"/>
      <c r="B24" s="193"/>
      <c r="C24" s="189"/>
      <c r="D24" s="189"/>
      <c r="E24" s="188"/>
      <c r="F24" s="190"/>
      <c r="G24" s="190"/>
      <c r="H24" s="191"/>
      <c r="I24" s="191"/>
      <c r="J24" s="191"/>
      <c r="K24" s="190"/>
      <c r="L24" s="191"/>
      <c r="M24" s="191"/>
      <c r="N24" s="191"/>
      <c r="O24" s="191"/>
      <c r="P24" s="191"/>
      <c r="Q24" s="191"/>
      <c r="R24" s="18" t="s">
        <v>21</v>
      </c>
      <c r="S24" s="178"/>
      <c r="T24" s="185"/>
      <c r="U24" s="185"/>
      <c r="V24" s="192"/>
    </row>
    <row r="25" spans="1:22" s="17" customFormat="1" ht="38.25" customHeight="1" x14ac:dyDescent="0.15">
      <c r="A25" s="188"/>
      <c r="B25" s="193"/>
      <c r="C25" s="189"/>
      <c r="D25" s="189"/>
      <c r="E25" s="188"/>
      <c r="F25" s="190"/>
      <c r="G25" s="190"/>
      <c r="H25" s="191"/>
      <c r="I25" s="191"/>
      <c r="J25" s="191"/>
      <c r="K25" s="190"/>
      <c r="L25" s="191"/>
      <c r="M25" s="191"/>
      <c r="N25" s="191"/>
      <c r="O25" s="191"/>
      <c r="P25" s="191"/>
      <c r="Q25" s="191"/>
      <c r="R25" s="18" t="s">
        <v>18</v>
      </c>
      <c r="S25" s="178"/>
      <c r="T25" s="185"/>
      <c r="U25" s="185"/>
      <c r="V25" s="192"/>
    </row>
    <row r="26" spans="1:22" s="17" customFormat="1" ht="42.75" customHeight="1" x14ac:dyDescent="0.15">
      <c r="A26" s="188"/>
      <c r="B26" s="193"/>
      <c r="C26" s="189"/>
      <c r="D26" s="189"/>
      <c r="E26" s="188"/>
      <c r="F26" s="190"/>
      <c r="G26" s="190"/>
      <c r="H26" s="191"/>
      <c r="I26" s="191"/>
      <c r="J26" s="191"/>
      <c r="K26" s="190"/>
      <c r="L26" s="191"/>
      <c r="M26" s="191"/>
      <c r="N26" s="191"/>
      <c r="O26" s="191"/>
      <c r="P26" s="191"/>
      <c r="Q26" s="191"/>
      <c r="R26" s="13" t="s">
        <v>22</v>
      </c>
      <c r="S26" s="179"/>
      <c r="T26" s="185"/>
      <c r="U26" s="185"/>
      <c r="V26" s="192"/>
    </row>
    <row r="27" spans="1:22" s="17" customFormat="1" ht="40.5" customHeight="1" x14ac:dyDescent="0.15">
      <c r="A27" s="9">
        <v>5</v>
      </c>
      <c r="B27" s="135" t="s">
        <v>121</v>
      </c>
      <c r="C27" s="10">
        <v>1967</v>
      </c>
      <c r="D27" s="10" t="s">
        <v>13</v>
      </c>
      <c r="E27" s="9" t="s">
        <v>17</v>
      </c>
      <c r="F27" s="11">
        <v>5</v>
      </c>
      <c r="G27" s="11">
        <v>8</v>
      </c>
      <c r="H27" s="12">
        <v>6110.8</v>
      </c>
      <c r="I27" s="12">
        <v>5506.4</v>
      </c>
      <c r="J27" s="12">
        <v>4999.3999999999996</v>
      </c>
      <c r="K27" s="11">
        <v>277</v>
      </c>
      <c r="L27" s="12">
        <v>10748492.800000001</v>
      </c>
      <c r="M27" s="12">
        <v>0</v>
      </c>
      <c r="N27" s="12">
        <v>0</v>
      </c>
      <c r="O27" s="12">
        <v>0</v>
      </c>
      <c r="P27" s="12">
        <v>10748492.800000001</v>
      </c>
      <c r="Q27" s="12">
        <v>0</v>
      </c>
      <c r="R27" s="13" t="s">
        <v>18</v>
      </c>
      <c r="S27" s="14">
        <v>1</v>
      </c>
      <c r="T27" s="15">
        <v>1952</v>
      </c>
      <c r="U27" s="15">
        <v>1952</v>
      </c>
      <c r="V27" s="16">
        <v>44196</v>
      </c>
    </row>
    <row r="28" spans="1:22" s="17" customFormat="1" ht="39" customHeight="1" x14ac:dyDescent="0.15">
      <c r="A28" s="188">
        <v>6</v>
      </c>
      <c r="B28" s="193" t="s">
        <v>122</v>
      </c>
      <c r="C28" s="189">
        <v>1987</v>
      </c>
      <c r="D28" s="189"/>
      <c r="E28" s="188" t="s">
        <v>17</v>
      </c>
      <c r="F28" s="190">
        <v>9</v>
      </c>
      <c r="G28" s="190">
        <v>8</v>
      </c>
      <c r="H28" s="191">
        <v>19040.8</v>
      </c>
      <c r="I28" s="191">
        <v>16463.099999999999</v>
      </c>
      <c r="J28" s="191">
        <v>13959.13</v>
      </c>
      <c r="K28" s="190">
        <v>758</v>
      </c>
      <c r="L28" s="191">
        <v>56284210.909999996</v>
      </c>
      <c r="M28" s="191">
        <v>0</v>
      </c>
      <c r="N28" s="191">
        <v>0</v>
      </c>
      <c r="O28" s="191">
        <v>0</v>
      </c>
      <c r="P28" s="191">
        <v>56284210.909999996</v>
      </c>
      <c r="Q28" s="191">
        <v>0</v>
      </c>
      <c r="R28" s="18" t="s">
        <v>20</v>
      </c>
      <c r="S28" s="177">
        <v>5</v>
      </c>
      <c r="T28" s="185">
        <v>3418.81</v>
      </c>
      <c r="U28" s="185">
        <v>3418.81</v>
      </c>
      <c r="V28" s="192">
        <v>44196</v>
      </c>
    </row>
    <row r="29" spans="1:22" s="17" customFormat="1" ht="37.5" customHeight="1" x14ac:dyDescent="0.15">
      <c r="A29" s="188"/>
      <c r="B29" s="193"/>
      <c r="C29" s="189"/>
      <c r="D29" s="189"/>
      <c r="E29" s="188"/>
      <c r="F29" s="190"/>
      <c r="G29" s="190"/>
      <c r="H29" s="191"/>
      <c r="I29" s="191"/>
      <c r="J29" s="191"/>
      <c r="K29" s="190"/>
      <c r="L29" s="191"/>
      <c r="M29" s="191"/>
      <c r="N29" s="191"/>
      <c r="O29" s="191"/>
      <c r="P29" s="191"/>
      <c r="Q29" s="191"/>
      <c r="R29" s="18" t="s">
        <v>21</v>
      </c>
      <c r="S29" s="178"/>
      <c r="T29" s="185"/>
      <c r="U29" s="185"/>
      <c r="V29" s="192"/>
    </row>
    <row r="30" spans="1:22" s="17" customFormat="1" ht="39.75" customHeight="1" x14ac:dyDescent="0.15">
      <c r="A30" s="188"/>
      <c r="B30" s="193"/>
      <c r="C30" s="189"/>
      <c r="D30" s="189"/>
      <c r="E30" s="188"/>
      <c r="F30" s="190"/>
      <c r="G30" s="190"/>
      <c r="H30" s="191"/>
      <c r="I30" s="191"/>
      <c r="J30" s="191"/>
      <c r="K30" s="190"/>
      <c r="L30" s="191"/>
      <c r="M30" s="191"/>
      <c r="N30" s="191"/>
      <c r="O30" s="191"/>
      <c r="P30" s="191"/>
      <c r="Q30" s="191"/>
      <c r="R30" s="18" t="s">
        <v>18</v>
      </c>
      <c r="S30" s="178"/>
      <c r="T30" s="185"/>
      <c r="U30" s="185"/>
      <c r="V30" s="192"/>
    </row>
    <row r="31" spans="1:22" s="17" customFormat="1" ht="39.75" customHeight="1" x14ac:dyDescent="0.15">
      <c r="A31" s="188"/>
      <c r="B31" s="193"/>
      <c r="C31" s="189"/>
      <c r="D31" s="189"/>
      <c r="E31" s="188"/>
      <c r="F31" s="190"/>
      <c r="G31" s="190"/>
      <c r="H31" s="191"/>
      <c r="I31" s="191"/>
      <c r="J31" s="191"/>
      <c r="K31" s="190"/>
      <c r="L31" s="191"/>
      <c r="M31" s="191"/>
      <c r="N31" s="191"/>
      <c r="O31" s="191"/>
      <c r="P31" s="191"/>
      <c r="Q31" s="191"/>
      <c r="R31" s="18" t="s">
        <v>22</v>
      </c>
      <c r="S31" s="178"/>
      <c r="T31" s="185"/>
      <c r="U31" s="185"/>
      <c r="V31" s="192"/>
    </row>
    <row r="32" spans="1:22" s="17" customFormat="1" ht="16.5" customHeight="1" x14ac:dyDescent="0.15">
      <c r="A32" s="188"/>
      <c r="B32" s="193"/>
      <c r="C32" s="189"/>
      <c r="D32" s="189"/>
      <c r="E32" s="188"/>
      <c r="F32" s="190"/>
      <c r="G32" s="190"/>
      <c r="H32" s="191"/>
      <c r="I32" s="191"/>
      <c r="J32" s="191"/>
      <c r="K32" s="190"/>
      <c r="L32" s="191"/>
      <c r="M32" s="191"/>
      <c r="N32" s="191"/>
      <c r="O32" s="191"/>
      <c r="P32" s="191"/>
      <c r="Q32" s="191"/>
      <c r="R32" s="13" t="s">
        <v>16</v>
      </c>
      <c r="S32" s="179"/>
      <c r="T32" s="185"/>
      <c r="U32" s="185"/>
      <c r="V32" s="192"/>
    </row>
    <row r="33" spans="1:22" s="17" customFormat="1" ht="18.75" customHeight="1" x14ac:dyDescent="0.15">
      <c r="A33" s="9">
        <v>7</v>
      </c>
      <c r="B33" s="135" t="s">
        <v>123</v>
      </c>
      <c r="C33" s="10">
        <v>1941</v>
      </c>
      <c r="D33" s="10" t="s">
        <v>13</v>
      </c>
      <c r="E33" s="9" t="s">
        <v>23</v>
      </c>
      <c r="F33" s="11">
        <v>2</v>
      </c>
      <c r="G33" s="11">
        <v>1</v>
      </c>
      <c r="H33" s="12">
        <v>545.79999999999995</v>
      </c>
      <c r="I33" s="12">
        <v>488</v>
      </c>
      <c r="J33" s="12">
        <v>244.6</v>
      </c>
      <c r="K33" s="11">
        <v>18</v>
      </c>
      <c r="L33" s="12">
        <v>6149678.4000000004</v>
      </c>
      <c r="M33" s="12">
        <v>0</v>
      </c>
      <c r="N33" s="12">
        <v>0</v>
      </c>
      <c r="O33" s="12">
        <v>0</v>
      </c>
      <c r="P33" s="12">
        <v>6149678.4000000004</v>
      </c>
      <c r="Q33" s="12">
        <v>0</v>
      </c>
      <c r="R33" s="13" t="s">
        <v>30</v>
      </c>
      <c r="S33" s="14">
        <v>1</v>
      </c>
      <c r="T33" s="15">
        <v>12601.8</v>
      </c>
      <c r="U33" s="15">
        <v>12601.8</v>
      </c>
      <c r="V33" s="16">
        <v>44196</v>
      </c>
    </row>
    <row r="34" spans="1:22" s="17" customFormat="1" ht="37.5" customHeight="1" x14ac:dyDescent="0.15">
      <c r="A34" s="188">
        <v>8</v>
      </c>
      <c r="B34" s="193" t="s">
        <v>124</v>
      </c>
      <c r="C34" s="189">
        <v>1965</v>
      </c>
      <c r="D34" s="189" t="s">
        <v>13</v>
      </c>
      <c r="E34" s="188" t="s">
        <v>29</v>
      </c>
      <c r="F34" s="190">
        <v>5</v>
      </c>
      <c r="G34" s="190">
        <v>4</v>
      </c>
      <c r="H34" s="191">
        <v>3563.7</v>
      </c>
      <c r="I34" s="191">
        <v>3281.4</v>
      </c>
      <c r="J34" s="191">
        <v>2461.3200000000002</v>
      </c>
      <c r="K34" s="190">
        <v>112</v>
      </c>
      <c r="L34" s="191">
        <v>20217197.609999999</v>
      </c>
      <c r="M34" s="191">
        <v>0</v>
      </c>
      <c r="N34" s="191">
        <v>0</v>
      </c>
      <c r="O34" s="191">
        <v>0</v>
      </c>
      <c r="P34" s="191">
        <v>20217197.609999999</v>
      </c>
      <c r="Q34" s="191">
        <v>0</v>
      </c>
      <c r="R34" s="18" t="s">
        <v>20</v>
      </c>
      <c r="S34" s="177">
        <v>5</v>
      </c>
      <c r="T34" s="185">
        <v>6161.15</v>
      </c>
      <c r="U34" s="185">
        <v>6161.15</v>
      </c>
      <c r="V34" s="192">
        <v>44196</v>
      </c>
    </row>
    <row r="35" spans="1:22" s="17" customFormat="1" ht="38.25" customHeight="1" x14ac:dyDescent="0.15">
      <c r="A35" s="188"/>
      <c r="B35" s="193"/>
      <c r="C35" s="189"/>
      <c r="D35" s="189"/>
      <c r="E35" s="188"/>
      <c r="F35" s="190"/>
      <c r="G35" s="190"/>
      <c r="H35" s="191"/>
      <c r="I35" s="191"/>
      <c r="J35" s="191"/>
      <c r="K35" s="190"/>
      <c r="L35" s="191"/>
      <c r="M35" s="191"/>
      <c r="N35" s="191"/>
      <c r="O35" s="191"/>
      <c r="P35" s="191"/>
      <c r="Q35" s="191"/>
      <c r="R35" s="18" t="s">
        <v>21</v>
      </c>
      <c r="S35" s="178"/>
      <c r="T35" s="185"/>
      <c r="U35" s="185"/>
      <c r="V35" s="192"/>
    </row>
    <row r="36" spans="1:22" s="17" customFormat="1" ht="38.25" customHeight="1" x14ac:dyDescent="0.15">
      <c r="A36" s="188"/>
      <c r="B36" s="193"/>
      <c r="C36" s="189"/>
      <c r="D36" s="189"/>
      <c r="E36" s="188"/>
      <c r="F36" s="190"/>
      <c r="G36" s="190"/>
      <c r="H36" s="191"/>
      <c r="I36" s="191"/>
      <c r="J36" s="191"/>
      <c r="K36" s="190"/>
      <c r="L36" s="191"/>
      <c r="M36" s="191"/>
      <c r="N36" s="191"/>
      <c r="O36" s="191"/>
      <c r="P36" s="191"/>
      <c r="Q36" s="191"/>
      <c r="R36" s="18" t="s">
        <v>18</v>
      </c>
      <c r="S36" s="178"/>
      <c r="T36" s="185"/>
      <c r="U36" s="185"/>
      <c r="V36" s="192"/>
    </row>
    <row r="37" spans="1:22" s="17" customFormat="1" ht="38.25" customHeight="1" x14ac:dyDescent="0.15">
      <c r="A37" s="188"/>
      <c r="B37" s="193"/>
      <c r="C37" s="189"/>
      <c r="D37" s="189"/>
      <c r="E37" s="188"/>
      <c r="F37" s="190"/>
      <c r="G37" s="190"/>
      <c r="H37" s="191"/>
      <c r="I37" s="191"/>
      <c r="J37" s="191"/>
      <c r="K37" s="190"/>
      <c r="L37" s="191"/>
      <c r="M37" s="191"/>
      <c r="N37" s="191"/>
      <c r="O37" s="191"/>
      <c r="P37" s="191"/>
      <c r="Q37" s="191"/>
      <c r="R37" s="18" t="s">
        <v>22</v>
      </c>
      <c r="S37" s="178"/>
      <c r="T37" s="185"/>
      <c r="U37" s="185"/>
      <c r="V37" s="192"/>
    </row>
    <row r="38" spans="1:22" s="17" customFormat="1" ht="18.75" customHeight="1" x14ac:dyDescent="0.15">
      <c r="A38" s="188"/>
      <c r="B38" s="193"/>
      <c r="C38" s="189"/>
      <c r="D38" s="189"/>
      <c r="E38" s="188"/>
      <c r="F38" s="190"/>
      <c r="G38" s="190"/>
      <c r="H38" s="191"/>
      <c r="I38" s="191"/>
      <c r="J38" s="191"/>
      <c r="K38" s="190"/>
      <c r="L38" s="191"/>
      <c r="M38" s="191"/>
      <c r="N38" s="191"/>
      <c r="O38" s="191"/>
      <c r="P38" s="191"/>
      <c r="Q38" s="191"/>
      <c r="R38" s="13" t="s">
        <v>16</v>
      </c>
      <c r="S38" s="179"/>
      <c r="T38" s="185"/>
      <c r="U38" s="185"/>
      <c r="V38" s="192"/>
    </row>
    <row r="39" spans="1:22" s="17" customFormat="1" ht="38.25" customHeight="1" x14ac:dyDescent="0.15">
      <c r="A39" s="9">
        <v>9</v>
      </c>
      <c r="B39" s="135" t="s">
        <v>125</v>
      </c>
      <c r="C39" s="10">
        <v>1966</v>
      </c>
      <c r="D39" s="10" t="s">
        <v>13</v>
      </c>
      <c r="E39" s="9" t="s">
        <v>29</v>
      </c>
      <c r="F39" s="11">
        <v>5</v>
      </c>
      <c r="G39" s="11">
        <v>4</v>
      </c>
      <c r="H39" s="12">
        <v>3978</v>
      </c>
      <c r="I39" s="12">
        <v>3703.8</v>
      </c>
      <c r="J39" s="12">
        <v>2326.3200000000002</v>
      </c>
      <c r="K39" s="11">
        <v>115</v>
      </c>
      <c r="L39" s="12">
        <v>7229817.5999999996</v>
      </c>
      <c r="M39" s="12">
        <v>0</v>
      </c>
      <c r="N39" s="12">
        <v>0</v>
      </c>
      <c r="O39" s="12">
        <v>0</v>
      </c>
      <c r="P39" s="12">
        <v>7229817.5999999996</v>
      </c>
      <c r="Q39" s="12">
        <v>0</v>
      </c>
      <c r="R39" s="13" t="s">
        <v>18</v>
      </c>
      <c r="S39" s="14">
        <v>1</v>
      </c>
      <c r="T39" s="15">
        <v>1952</v>
      </c>
      <c r="U39" s="15">
        <v>1952</v>
      </c>
      <c r="V39" s="16">
        <v>44196</v>
      </c>
    </row>
    <row r="40" spans="1:22" s="17" customFormat="1" ht="39" customHeight="1" x14ac:dyDescent="0.15">
      <c r="A40" s="188">
        <v>10</v>
      </c>
      <c r="B40" s="193" t="s">
        <v>126</v>
      </c>
      <c r="C40" s="189">
        <v>1955</v>
      </c>
      <c r="D40" s="189" t="s">
        <v>13</v>
      </c>
      <c r="E40" s="188" t="s">
        <v>29</v>
      </c>
      <c r="F40" s="190">
        <v>4</v>
      </c>
      <c r="G40" s="190">
        <v>4</v>
      </c>
      <c r="H40" s="191">
        <v>3645.8</v>
      </c>
      <c r="I40" s="191">
        <v>3311</v>
      </c>
      <c r="J40" s="191">
        <v>2439</v>
      </c>
      <c r="K40" s="190">
        <v>124</v>
      </c>
      <c r="L40" s="191">
        <v>15987660.15</v>
      </c>
      <c r="M40" s="191">
        <v>0</v>
      </c>
      <c r="N40" s="191">
        <v>0</v>
      </c>
      <c r="O40" s="191">
        <v>0</v>
      </c>
      <c r="P40" s="191">
        <v>15987660.15</v>
      </c>
      <c r="Q40" s="191">
        <v>0</v>
      </c>
      <c r="R40" s="18" t="s">
        <v>18</v>
      </c>
      <c r="S40" s="177">
        <v>2</v>
      </c>
      <c r="T40" s="185">
        <v>4828.6499999999996</v>
      </c>
      <c r="U40" s="185">
        <v>4828.6499999999996</v>
      </c>
      <c r="V40" s="192">
        <v>44196</v>
      </c>
    </row>
    <row r="41" spans="1:22" s="17" customFormat="1" ht="18" customHeight="1" x14ac:dyDescent="0.15">
      <c r="A41" s="188"/>
      <c r="B41" s="193"/>
      <c r="C41" s="189"/>
      <c r="D41" s="189"/>
      <c r="E41" s="188"/>
      <c r="F41" s="190"/>
      <c r="G41" s="190"/>
      <c r="H41" s="191"/>
      <c r="I41" s="191"/>
      <c r="J41" s="191"/>
      <c r="K41" s="190"/>
      <c r="L41" s="191"/>
      <c r="M41" s="191"/>
      <c r="N41" s="191"/>
      <c r="O41" s="191"/>
      <c r="P41" s="191"/>
      <c r="Q41" s="191"/>
      <c r="R41" s="13" t="s">
        <v>16</v>
      </c>
      <c r="S41" s="179"/>
      <c r="T41" s="185"/>
      <c r="U41" s="185"/>
      <c r="V41" s="192"/>
    </row>
    <row r="42" spans="1:22" s="17" customFormat="1" ht="39" customHeight="1" x14ac:dyDescent="0.15">
      <c r="A42" s="9">
        <v>11</v>
      </c>
      <c r="B42" s="135" t="s">
        <v>96</v>
      </c>
      <c r="C42" s="10">
        <v>1970</v>
      </c>
      <c r="D42" s="10"/>
      <c r="E42" s="9" t="s">
        <v>29</v>
      </c>
      <c r="F42" s="11">
        <v>5</v>
      </c>
      <c r="G42" s="11">
        <v>6</v>
      </c>
      <c r="H42" s="12">
        <v>5002</v>
      </c>
      <c r="I42" s="12">
        <v>4508.8</v>
      </c>
      <c r="J42" s="12">
        <v>4263.0600000000004</v>
      </c>
      <c r="K42" s="11">
        <v>218</v>
      </c>
      <c r="L42" s="12">
        <v>8801177.5999999996</v>
      </c>
      <c r="M42" s="12">
        <v>0</v>
      </c>
      <c r="N42" s="12">
        <v>0</v>
      </c>
      <c r="O42" s="12">
        <v>0</v>
      </c>
      <c r="P42" s="12">
        <v>8801177.5999999996</v>
      </c>
      <c r="Q42" s="12">
        <v>0</v>
      </c>
      <c r="R42" s="13" t="s">
        <v>18</v>
      </c>
      <c r="S42" s="14">
        <v>1</v>
      </c>
      <c r="T42" s="15">
        <v>1952</v>
      </c>
      <c r="U42" s="15">
        <v>1952</v>
      </c>
      <c r="V42" s="16">
        <v>44196</v>
      </c>
    </row>
    <row r="43" spans="1:22" s="17" customFormat="1" ht="37.5" customHeight="1" x14ac:dyDescent="0.15">
      <c r="A43" s="188">
        <v>12</v>
      </c>
      <c r="B43" s="193" t="s">
        <v>127</v>
      </c>
      <c r="C43" s="189">
        <v>1969</v>
      </c>
      <c r="D43" s="189" t="s">
        <v>13</v>
      </c>
      <c r="E43" s="188" t="s">
        <v>17</v>
      </c>
      <c r="F43" s="190">
        <v>5</v>
      </c>
      <c r="G43" s="190">
        <v>4</v>
      </c>
      <c r="H43" s="191">
        <v>5077</v>
      </c>
      <c r="I43" s="191">
        <v>3352.3</v>
      </c>
      <c r="J43" s="191">
        <v>2907.93</v>
      </c>
      <c r="K43" s="190">
        <v>172</v>
      </c>
      <c r="L43" s="191">
        <v>16529152.08</v>
      </c>
      <c r="M43" s="191">
        <v>0</v>
      </c>
      <c r="N43" s="191">
        <v>0</v>
      </c>
      <c r="O43" s="191">
        <v>0</v>
      </c>
      <c r="P43" s="191">
        <v>16529152.08</v>
      </c>
      <c r="Q43" s="191">
        <v>0</v>
      </c>
      <c r="R43" s="18" t="s">
        <v>20</v>
      </c>
      <c r="S43" s="177">
        <v>5</v>
      </c>
      <c r="T43" s="185">
        <v>4930.6899999999996</v>
      </c>
      <c r="U43" s="185">
        <v>4930.6899999999996</v>
      </c>
      <c r="V43" s="192">
        <v>44196</v>
      </c>
    </row>
    <row r="44" spans="1:22" s="17" customFormat="1" ht="37.5" customHeight="1" x14ac:dyDescent="0.15">
      <c r="A44" s="188"/>
      <c r="B44" s="193"/>
      <c r="C44" s="189"/>
      <c r="D44" s="189"/>
      <c r="E44" s="188"/>
      <c r="F44" s="190"/>
      <c r="G44" s="190"/>
      <c r="H44" s="191"/>
      <c r="I44" s="191"/>
      <c r="J44" s="191"/>
      <c r="K44" s="190"/>
      <c r="L44" s="191"/>
      <c r="M44" s="191"/>
      <c r="N44" s="191"/>
      <c r="O44" s="191"/>
      <c r="P44" s="191"/>
      <c r="Q44" s="191"/>
      <c r="R44" s="18" t="s">
        <v>21</v>
      </c>
      <c r="S44" s="178"/>
      <c r="T44" s="185"/>
      <c r="U44" s="185"/>
      <c r="V44" s="192"/>
    </row>
    <row r="45" spans="1:22" s="17" customFormat="1" ht="39" customHeight="1" x14ac:dyDescent="0.15">
      <c r="A45" s="188"/>
      <c r="B45" s="193"/>
      <c r="C45" s="189"/>
      <c r="D45" s="189"/>
      <c r="E45" s="188"/>
      <c r="F45" s="190"/>
      <c r="G45" s="190"/>
      <c r="H45" s="191"/>
      <c r="I45" s="191"/>
      <c r="J45" s="191"/>
      <c r="K45" s="190"/>
      <c r="L45" s="191"/>
      <c r="M45" s="191"/>
      <c r="N45" s="191"/>
      <c r="O45" s="191"/>
      <c r="P45" s="191"/>
      <c r="Q45" s="191"/>
      <c r="R45" s="18" t="s">
        <v>18</v>
      </c>
      <c r="S45" s="178"/>
      <c r="T45" s="185"/>
      <c r="U45" s="185"/>
      <c r="V45" s="192"/>
    </row>
    <row r="46" spans="1:22" s="17" customFormat="1" ht="39" customHeight="1" x14ac:dyDescent="0.15">
      <c r="A46" s="188"/>
      <c r="B46" s="193"/>
      <c r="C46" s="189"/>
      <c r="D46" s="189"/>
      <c r="E46" s="188"/>
      <c r="F46" s="190"/>
      <c r="G46" s="190"/>
      <c r="H46" s="191"/>
      <c r="I46" s="191"/>
      <c r="J46" s="191"/>
      <c r="K46" s="190"/>
      <c r="L46" s="191"/>
      <c r="M46" s="191"/>
      <c r="N46" s="191"/>
      <c r="O46" s="191"/>
      <c r="P46" s="191"/>
      <c r="Q46" s="191"/>
      <c r="R46" s="18" t="s">
        <v>22</v>
      </c>
      <c r="S46" s="178"/>
      <c r="T46" s="185"/>
      <c r="U46" s="185"/>
      <c r="V46" s="192"/>
    </row>
    <row r="47" spans="1:22" s="17" customFormat="1" ht="19.5" customHeight="1" x14ac:dyDescent="0.15">
      <c r="A47" s="188"/>
      <c r="B47" s="193"/>
      <c r="C47" s="189"/>
      <c r="D47" s="189"/>
      <c r="E47" s="188"/>
      <c r="F47" s="190"/>
      <c r="G47" s="190"/>
      <c r="H47" s="191"/>
      <c r="I47" s="191"/>
      <c r="J47" s="191"/>
      <c r="K47" s="190"/>
      <c r="L47" s="191"/>
      <c r="M47" s="191"/>
      <c r="N47" s="191"/>
      <c r="O47" s="191"/>
      <c r="P47" s="191"/>
      <c r="Q47" s="191"/>
      <c r="R47" s="13" t="s">
        <v>16</v>
      </c>
      <c r="S47" s="179"/>
      <c r="T47" s="185"/>
      <c r="U47" s="185"/>
      <c r="V47" s="192"/>
    </row>
    <row r="48" spans="1:22" s="17" customFormat="1" ht="37.5" customHeight="1" x14ac:dyDescent="0.15">
      <c r="A48" s="188">
        <v>13</v>
      </c>
      <c r="B48" s="193" t="s">
        <v>128</v>
      </c>
      <c r="C48" s="189">
        <v>1986</v>
      </c>
      <c r="D48" s="189" t="s">
        <v>13</v>
      </c>
      <c r="E48" s="188" t="s">
        <v>17</v>
      </c>
      <c r="F48" s="190">
        <v>5</v>
      </c>
      <c r="G48" s="190">
        <v>4</v>
      </c>
      <c r="H48" s="191">
        <v>3854.6</v>
      </c>
      <c r="I48" s="191">
        <v>3337</v>
      </c>
      <c r="J48" s="191">
        <v>3119.14</v>
      </c>
      <c r="K48" s="190">
        <v>198</v>
      </c>
      <c r="L48" s="191">
        <v>16453712.529999999</v>
      </c>
      <c r="M48" s="191">
        <v>0</v>
      </c>
      <c r="N48" s="191">
        <v>0</v>
      </c>
      <c r="O48" s="191">
        <v>0</v>
      </c>
      <c r="P48" s="191">
        <v>16453712.529999999</v>
      </c>
      <c r="Q48" s="191">
        <v>0</v>
      </c>
      <c r="R48" s="18" t="s">
        <v>20</v>
      </c>
      <c r="S48" s="177">
        <v>5</v>
      </c>
      <c r="T48" s="185">
        <v>4930.6899999999996</v>
      </c>
      <c r="U48" s="185">
        <v>4930.6899999999996</v>
      </c>
      <c r="V48" s="192">
        <v>44196</v>
      </c>
    </row>
    <row r="49" spans="1:22" s="17" customFormat="1" ht="39.75" customHeight="1" x14ac:dyDescent="0.15">
      <c r="A49" s="188"/>
      <c r="B49" s="193"/>
      <c r="C49" s="189"/>
      <c r="D49" s="189"/>
      <c r="E49" s="188"/>
      <c r="F49" s="190"/>
      <c r="G49" s="190"/>
      <c r="H49" s="191"/>
      <c r="I49" s="191"/>
      <c r="J49" s="191"/>
      <c r="K49" s="190"/>
      <c r="L49" s="191"/>
      <c r="M49" s="191"/>
      <c r="N49" s="191"/>
      <c r="O49" s="191"/>
      <c r="P49" s="191"/>
      <c r="Q49" s="191"/>
      <c r="R49" s="18" t="s">
        <v>21</v>
      </c>
      <c r="S49" s="178"/>
      <c r="T49" s="185"/>
      <c r="U49" s="185"/>
      <c r="V49" s="192"/>
    </row>
    <row r="50" spans="1:22" s="17" customFormat="1" ht="39.75" customHeight="1" x14ac:dyDescent="0.15">
      <c r="A50" s="188"/>
      <c r="B50" s="193"/>
      <c r="C50" s="189"/>
      <c r="D50" s="189"/>
      <c r="E50" s="188"/>
      <c r="F50" s="190"/>
      <c r="G50" s="190"/>
      <c r="H50" s="191"/>
      <c r="I50" s="191"/>
      <c r="J50" s="191"/>
      <c r="K50" s="190"/>
      <c r="L50" s="191"/>
      <c r="M50" s="191"/>
      <c r="N50" s="191"/>
      <c r="O50" s="191"/>
      <c r="P50" s="191"/>
      <c r="Q50" s="191"/>
      <c r="R50" s="18" t="s">
        <v>18</v>
      </c>
      <c r="S50" s="178"/>
      <c r="T50" s="185"/>
      <c r="U50" s="185"/>
      <c r="V50" s="192"/>
    </row>
    <row r="51" spans="1:22" s="17" customFormat="1" ht="38.25" customHeight="1" x14ac:dyDescent="0.15">
      <c r="A51" s="188"/>
      <c r="B51" s="193"/>
      <c r="C51" s="189"/>
      <c r="D51" s="189"/>
      <c r="E51" s="188"/>
      <c r="F51" s="190"/>
      <c r="G51" s="190"/>
      <c r="H51" s="191"/>
      <c r="I51" s="191"/>
      <c r="J51" s="191"/>
      <c r="K51" s="190"/>
      <c r="L51" s="191"/>
      <c r="M51" s="191"/>
      <c r="N51" s="191"/>
      <c r="O51" s="191"/>
      <c r="P51" s="191"/>
      <c r="Q51" s="191"/>
      <c r="R51" s="18" t="s">
        <v>22</v>
      </c>
      <c r="S51" s="178"/>
      <c r="T51" s="185"/>
      <c r="U51" s="185"/>
      <c r="V51" s="192"/>
    </row>
    <row r="52" spans="1:22" s="17" customFormat="1" ht="21.75" customHeight="1" x14ac:dyDescent="0.15">
      <c r="A52" s="188"/>
      <c r="B52" s="193"/>
      <c r="C52" s="189"/>
      <c r="D52" s="189"/>
      <c r="E52" s="188"/>
      <c r="F52" s="190"/>
      <c r="G52" s="190"/>
      <c r="H52" s="191"/>
      <c r="I52" s="191"/>
      <c r="J52" s="191"/>
      <c r="K52" s="190"/>
      <c r="L52" s="191"/>
      <c r="M52" s="191"/>
      <c r="N52" s="191"/>
      <c r="O52" s="191"/>
      <c r="P52" s="191"/>
      <c r="Q52" s="191"/>
      <c r="R52" s="13" t="s">
        <v>16</v>
      </c>
      <c r="S52" s="179"/>
      <c r="T52" s="185"/>
      <c r="U52" s="185"/>
      <c r="V52" s="192"/>
    </row>
    <row r="53" spans="1:22" s="17" customFormat="1" ht="39.75" customHeight="1" x14ac:dyDescent="0.15">
      <c r="A53" s="188">
        <v>14</v>
      </c>
      <c r="B53" s="193" t="s">
        <v>129</v>
      </c>
      <c r="C53" s="189">
        <v>1986</v>
      </c>
      <c r="D53" s="189" t="s">
        <v>13</v>
      </c>
      <c r="E53" s="188" t="s">
        <v>17</v>
      </c>
      <c r="F53" s="190">
        <v>5</v>
      </c>
      <c r="G53" s="190">
        <v>4</v>
      </c>
      <c r="H53" s="191">
        <v>4068.2</v>
      </c>
      <c r="I53" s="191">
        <v>3546</v>
      </c>
      <c r="J53" s="191">
        <v>3240.09</v>
      </c>
      <c r="K53" s="190">
        <v>197</v>
      </c>
      <c r="L53" s="191">
        <v>17484226.739999998</v>
      </c>
      <c r="M53" s="191">
        <v>0</v>
      </c>
      <c r="N53" s="191">
        <v>0</v>
      </c>
      <c r="O53" s="191">
        <v>0</v>
      </c>
      <c r="P53" s="191">
        <v>17484226.739999998</v>
      </c>
      <c r="Q53" s="191">
        <v>0</v>
      </c>
      <c r="R53" s="18" t="s">
        <v>20</v>
      </c>
      <c r="S53" s="177">
        <v>5</v>
      </c>
      <c r="T53" s="185">
        <v>4930.6899999999996</v>
      </c>
      <c r="U53" s="185">
        <v>4930.6899999999996</v>
      </c>
      <c r="V53" s="192">
        <v>44196</v>
      </c>
    </row>
    <row r="54" spans="1:22" s="17" customFormat="1" ht="42" customHeight="1" x14ac:dyDescent="0.15">
      <c r="A54" s="188"/>
      <c r="B54" s="193"/>
      <c r="C54" s="189"/>
      <c r="D54" s="189"/>
      <c r="E54" s="188"/>
      <c r="F54" s="190"/>
      <c r="G54" s="190"/>
      <c r="H54" s="191"/>
      <c r="I54" s="191"/>
      <c r="J54" s="191"/>
      <c r="K54" s="190"/>
      <c r="L54" s="191"/>
      <c r="M54" s="191"/>
      <c r="N54" s="191"/>
      <c r="O54" s="191"/>
      <c r="P54" s="191"/>
      <c r="Q54" s="191"/>
      <c r="R54" s="18" t="s">
        <v>21</v>
      </c>
      <c r="S54" s="178"/>
      <c r="T54" s="185"/>
      <c r="U54" s="185"/>
      <c r="V54" s="192"/>
    </row>
    <row r="55" spans="1:22" s="17" customFormat="1" ht="39.75" customHeight="1" x14ac:dyDescent="0.15">
      <c r="A55" s="188"/>
      <c r="B55" s="193"/>
      <c r="C55" s="189"/>
      <c r="D55" s="189"/>
      <c r="E55" s="188"/>
      <c r="F55" s="190"/>
      <c r="G55" s="190"/>
      <c r="H55" s="191"/>
      <c r="I55" s="191"/>
      <c r="J55" s="191"/>
      <c r="K55" s="190"/>
      <c r="L55" s="191"/>
      <c r="M55" s="191"/>
      <c r="N55" s="191"/>
      <c r="O55" s="191"/>
      <c r="P55" s="191"/>
      <c r="Q55" s="191"/>
      <c r="R55" s="18" t="s">
        <v>18</v>
      </c>
      <c r="S55" s="178"/>
      <c r="T55" s="185"/>
      <c r="U55" s="185"/>
      <c r="V55" s="192"/>
    </row>
    <row r="56" spans="1:22" s="17" customFormat="1" ht="40.5" customHeight="1" x14ac:dyDescent="0.15">
      <c r="A56" s="188"/>
      <c r="B56" s="193"/>
      <c r="C56" s="189"/>
      <c r="D56" s="189"/>
      <c r="E56" s="188"/>
      <c r="F56" s="190"/>
      <c r="G56" s="190"/>
      <c r="H56" s="191"/>
      <c r="I56" s="191"/>
      <c r="J56" s="191"/>
      <c r="K56" s="190"/>
      <c r="L56" s="191"/>
      <c r="M56" s="191"/>
      <c r="N56" s="191"/>
      <c r="O56" s="191"/>
      <c r="P56" s="191"/>
      <c r="Q56" s="191"/>
      <c r="R56" s="18" t="s">
        <v>22</v>
      </c>
      <c r="S56" s="178"/>
      <c r="T56" s="185"/>
      <c r="U56" s="185"/>
      <c r="V56" s="192"/>
    </row>
    <row r="57" spans="1:22" s="17" customFormat="1" ht="18.75" customHeight="1" x14ac:dyDescent="0.15">
      <c r="A57" s="188"/>
      <c r="B57" s="193"/>
      <c r="C57" s="189"/>
      <c r="D57" s="189"/>
      <c r="E57" s="188"/>
      <c r="F57" s="190"/>
      <c r="G57" s="190"/>
      <c r="H57" s="191"/>
      <c r="I57" s="191"/>
      <c r="J57" s="191"/>
      <c r="K57" s="190"/>
      <c r="L57" s="191"/>
      <c r="M57" s="191"/>
      <c r="N57" s="191"/>
      <c r="O57" s="191"/>
      <c r="P57" s="191"/>
      <c r="Q57" s="191"/>
      <c r="R57" s="13" t="s">
        <v>16</v>
      </c>
      <c r="S57" s="179"/>
      <c r="T57" s="185"/>
      <c r="U57" s="185"/>
      <c r="V57" s="192"/>
    </row>
    <row r="58" spans="1:22" s="17" customFormat="1" ht="40.5" customHeight="1" x14ac:dyDescent="0.15">
      <c r="A58" s="188">
        <v>15</v>
      </c>
      <c r="B58" s="193" t="s">
        <v>116</v>
      </c>
      <c r="C58" s="189">
        <v>1981</v>
      </c>
      <c r="D58" s="189" t="s">
        <v>13</v>
      </c>
      <c r="E58" s="188" t="s">
        <v>17</v>
      </c>
      <c r="F58" s="190">
        <v>5</v>
      </c>
      <c r="G58" s="190">
        <v>6</v>
      </c>
      <c r="H58" s="191">
        <v>6372.4</v>
      </c>
      <c r="I58" s="191">
        <v>5546.8</v>
      </c>
      <c r="J58" s="191">
        <v>5325.14</v>
      </c>
      <c r="K58" s="190">
        <v>257</v>
      </c>
      <c r="L58" s="191">
        <v>20686402.32</v>
      </c>
      <c r="M58" s="191">
        <v>0</v>
      </c>
      <c r="N58" s="191">
        <v>0</v>
      </c>
      <c r="O58" s="191">
        <v>0</v>
      </c>
      <c r="P58" s="191">
        <v>20686402.32</v>
      </c>
      <c r="Q58" s="191">
        <v>0</v>
      </c>
      <c r="R58" s="18" t="s">
        <v>20</v>
      </c>
      <c r="S58" s="177">
        <v>4</v>
      </c>
      <c r="T58" s="185">
        <v>3729.43</v>
      </c>
      <c r="U58" s="185">
        <v>3729.43</v>
      </c>
      <c r="V58" s="192">
        <v>44196</v>
      </c>
    </row>
    <row r="59" spans="1:22" s="17" customFormat="1" ht="39.75" customHeight="1" x14ac:dyDescent="0.15">
      <c r="A59" s="188"/>
      <c r="B59" s="193"/>
      <c r="C59" s="189"/>
      <c r="D59" s="189"/>
      <c r="E59" s="188"/>
      <c r="F59" s="190"/>
      <c r="G59" s="190"/>
      <c r="H59" s="191"/>
      <c r="I59" s="191"/>
      <c r="J59" s="191"/>
      <c r="K59" s="190"/>
      <c r="L59" s="191"/>
      <c r="M59" s="191"/>
      <c r="N59" s="191"/>
      <c r="O59" s="191"/>
      <c r="P59" s="191"/>
      <c r="Q59" s="191"/>
      <c r="R59" s="18" t="s">
        <v>21</v>
      </c>
      <c r="S59" s="178"/>
      <c r="T59" s="185"/>
      <c r="U59" s="185"/>
      <c r="V59" s="192"/>
    </row>
    <row r="60" spans="1:22" s="17" customFormat="1" ht="39.75" customHeight="1" x14ac:dyDescent="0.15">
      <c r="A60" s="188"/>
      <c r="B60" s="193"/>
      <c r="C60" s="189"/>
      <c r="D60" s="189"/>
      <c r="E60" s="188"/>
      <c r="F60" s="190"/>
      <c r="G60" s="190"/>
      <c r="H60" s="191"/>
      <c r="I60" s="191"/>
      <c r="J60" s="191"/>
      <c r="K60" s="190"/>
      <c r="L60" s="191"/>
      <c r="M60" s="191"/>
      <c r="N60" s="191"/>
      <c r="O60" s="191"/>
      <c r="P60" s="191"/>
      <c r="Q60" s="191"/>
      <c r="R60" s="18" t="s">
        <v>22</v>
      </c>
      <c r="S60" s="178"/>
      <c r="T60" s="185"/>
      <c r="U60" s="185"/>
      <c r="V60" s="192"/>
    </row>
    <row r="61" spans="1:22" s="17" customFormat="1" ht="21.75" customHeight="1" x14ac:dyDescent="0.15">
      <c r="A61" s="188"/>
      <c r="B61" s="193"/>
      <c r="C61" s="189"/>
      <c r="D61" s="189"/>
      <c r="E61" s="188"/>
      <c r="F61" s="190"/>
      <c r="G61" s="190"/>
      <c r="H61" s="191"/>
      <c r="I61" s="191"/>
      <c r="J61" s="191"/>
      <c r="K61" s="190"/>
      <c r="L61" s="191"/>
      <c r="M61" s="191"/>
      <c r="N61" s="191"/>
      <c r="O61" s="191"/>
      <c r="P61" s="191"/>
      <c r="Q61" s="191"/>
      <c r="R61" s="13" t="s">
        <v>19</v>
      </c>
      <c r="S61" s="179"/>
      <c r="T61" s="185"/>
      <c r="U61" s="185"/>
      <c r="V61" s="192"/>
    </row>
    <row r="62" spans="1:22" s="17" customFormat="1" ht="39.75" customHeight="1" x14ac:dyDescent="0.15">
      <c r="A62" s="29">
        <v>16</v>
      </c>
      <c r="B62" s="134" t="s">
        <v>95</v>
      </c>
      <c r="C62" s="106">
        <v>1978</v>
      </c>
      <c r="D62" s="106"/>
      <c r="E62" s="107" t="s">
        <v>17</v>
      </c>
      <c r="F62" s="106">
        <v>5</v>
      </c>
      <c r="G62" s="106">
        <v>4</v>
      </c>
      <c r="H62" s="105">
        <v>3678.2</v>
      </c>
      <c r="I62" s="105">
        <v>3338.1</v>
      </c>
      <c r="J62" s="105">
        <v>2935.06</v>
      </c>
      <c r="K62" s="106">
        <v>173</v>
      </c>
      <c r="L62" s="105">
        <v>6515971.2000000002</v>
      </c>
      <c r="M62" s="105">
        <v>0</v>
      </c>
      <c r="N62" s="105">
        <v>0</v>
      </c>
      <c r="O62" s="105">
        <v>0</v>
      </c>
      <c r="P62" s="105">
        <v>6515971.2000000002</v>
      </c>
      <c r="Q62" s="105">
        <v>0</v>
      </c>
      <c r="R62" s="13" t="s">
        <v>18</v>
      </c>
      <c r="S62" s="108">
        <v>1</v>
      </c>
      <c r="T62" s="105">
        <v>1952</v>
      </c>
      <c r="U62" s="40">
        <v>1952</v>
      </c>
      <c r="V62" s="25">
        <v>44196</v>
      </c>
    </row>
    <row r="63" spans="1:22" s="17" customFormat="1" ht="39.75" customHeight="1" x14ac:dyDescent="0.15">
      <c r="A63" s="171">
        <v>17</v>
      </c>
      <c r="B63" s="168" t="s">
        <v>96</v>
      </c>
      <c r="C63" s="174">
        <v>1970</v>
      </c>
      <c r="D63" s="174"/>
      <c r="E63" s="177" t="s">
        <v>41</v>
      </c>
      <c r="F63" s="174">
        <v>5</v>
      </c>
      <c r="G63" s="174">
        <v>6</v>
      </c>
      <c r="H63" s="157">
        <v>5002</v>
      </c>
      <c r="I63" s="157">
        <v>4508.8</v>
      </c>
      <c r="J63" s="157">
        <v>4263.0600000000004</v>
      </c>
      <c r="K63" s="174">
        <v>218</v>
      </c>
      <c r="L63" s="157">
        <v>17897320.890000001</v>
      </c>
      <c r="M63" s="157">
        <v>0</v>
      </c>
      <c r="N63" s="157">
        <v>0</v>
      </c>
      <c r="O63" s="157">
        <v>0</v>
      </c>
      <c r="P63" s="157">
        <v>17897320.890000001</v>
      </c>
      <c r="Q63" s="157">
        <v>0</v>
      </c>
      <c r="R63" s="13" t="s">
        <v>20</v>
      </c>
      <c r="S63" s="180">
        <v>4</v>
      </c>
      <c r="T63" s="157">
        <v>3969.42</v>
      </c>
      <c r="U63" s="157">
        <v>3969.42</v>
      </c>
      <c r="V63" s="165">
        <v>44196</v>
      </c>
    </row>
    <row r="64" spans="1:22" s="17" customFormat="1" ht="18" customHeight="1" x14ac:dyDescent="0.15">
      <c r="A64" s="172"/>
      <c r="B64" s="169"/>
      <c r="C64" s="175"/>
      <c r="D64" s="175"/>
      <c r="E64" s="178"/>
      <c r="F64" s="175"/>
      <c r="G64" s="175"/>
      <c r="H64" s="158"/>
      <c r="I64" s="158"/>
      <c r="J64" s="158"/>
      <c r="K64" s="175"/>
      <c r="L64" s="158"/>
      <c r="M64" s="158"/>
      <c r="N64" s="158"/>
      <c r="O64" s="158"/>
      <c r="P64" s="158"/>
      <c r="Q64" s="158"/>
      <c r="R64" s="13" t="s">
        <v>42</v>
      </c>
      <c r="S64" s="181"/>
      <c r="T64" s="158"/>
      <c r="U64" s="158"/>
      <c r="V64" s="166"/>
    </row>
    <row r="65" spans="1:22" s="17" customFormat="1" ht="39" customHeight="1" x14ac:dyDescent="0.15">
      <c r="A65" s="172"/>
      <c r="B65" s="169"/>
      <c r="C65" s="175"/>
      <c r="D65" s="175"/>
      <c r="E65" s="178"/>
      <c r="F65" s="175"/>
      <c r="G65" s="175"/>
      <c r="H65" s="158"/>
      <c r="I65" s="158"/>
      <c r="J65" s="158"/>
      <c r="K65" s="175"/>
      <c r="L65" s="158"/>
      <c r="M65" s="158"/>
      <c r="N65" s="158"/>
      <c r="O65" s="158"/>
      <c r="P65" s="158"/>
      <c r="Q65" s="158"/>
      <c r="R65" s="183" t="s">
        <v>32</v>
      </c>
      <c r="S65" s="181"/>
      <c r="T65" s="158"/>
      <c r="U65" s="158"/>
      <c r="V65" s="166"/>
    </row>
    <row r="66" spans="1:22" s="17" customFormat="1" ht="1.5" hidden="1" customHeight="1" x14ac:dyDescent="0.15">
      <c r="A66" s="172"/>
      <c r="B66" s="169"/>
      <c r="C66" s="175"/>
      <c r="D66" s="175"/>
      <c r="E66" s="178"/>
      <c r="F66" s="175"/>
      <c r="G66" s="175"/>
      <c r="H66" s="158"/>
      <c r="I66" s="158"/>
      <c r="J66" s="158"/>
      <c r="K66" s="175"/>
      <c r="L66" s="158"/>
      <c r="M66" s="158"/>
      <c r="N66" s="158"/>
      <c r="O66" s="158"/>
      <c r="P66" s="158"/>
      <c r="Q66" s="158"/>
      <c r="R66" s="184"/>
      <c r="S66" s="181"/>
      <c r="T66" s="158"/>
      <c r="U66" s="158"/>
      <c r="V66" s="166"/>
    </row>
    <row r="67" spans="1:22" s="17" customFormat="1" ht="16.5" customHeight="1" x14ac:dyDescent="0.15">
      <c r="A67" s="173"/>
      <c r="B67" s="170"/>
      <c r="C67" s="176"/>
      <c r="D67" s="176"/>
      <c r="E67" s="179"/>
      <c r="F67" s="176"/>
      <c r="G67" s="176"/>
      <c r="H67" s="159"/>
      <c r="I67" s="159"/>
      <c r="J67" s="159"/>
      <c r="K67" s="176"/>
      <c r="L67" s="159"/>
      <c r="M67" s="159"/>
      <c r="N67" s="159"/>
      <c r="O67" s="159"/>
      <c r="P67" s="159"/>
      <c r="Q67" s="159"/>
      <c r="R67" s="13" t="s">
        <v>16</v>
      </c>
      <c r="S67" s="182"/>
      <c r="T67" s="159"/>
      <c r="U67" s="159"/>
      <c r="V67" s="167"/>
    </row>
    <row r="68" spans="1:22" s="17" customFormat="1" ht="39" customHeight="1" x14ac:dyDescent="0.15">
      <c r="A68" s="171">
        <v>18</v>
      </c>
      <c r="B68" s="168" t="s">
        <v>97</v>
      </c>
      <c r="C68" s="174">
        <v>1959</v>
      </c>
      <c r="D68" s="174"/>
      <c r="E68" s="177" t="s">
        <v>98</v>
      </c>
      <c r="F68" s="174">
        <v>3</v>
      </c>
      <c r="G68" s="174">
        <v>2</v>
      </c>
      <c r="H68" s="157">
        <v>1549.4</v>
      </c>
      <c r="I68" s="157">
        <v>1360.5</v>
      </c>
      <c r="J68" s="157">
        <v>1360.44</v>
      </c>
      <c r="K68" s="174">
        <v>54</v>
      </c>
      <c r="L68" s="157">
        <v>4339097.08</v>
      </c>
      <c r="M68" s="157">
        <v>0</v>
      </c>
      <c r="N68" s="157">
        <v>0</v>
      </c>
      <c r="O68" s="157">
        <v>0</v>
      </c>
      <c r="P68" s="157">
        <v>4339097.08</v>
      </c>
      <c r="Q68" s="157">
        <v>0</v>
      </c>
      <c r="R68" s="13" t="s">
        <v>20</v>
      </c>
      <c r="S68" s="180">
        <v>3</v>
      </c>
      <c r="T68" s="157">
        <v>3189.34</v>
      </c>
      <c r="U68" s="217">
        <v>3189.34</v>
      </c>
      <c r="V68" s="165">
        <v>44196</v>
      </c>
    </row>
    <row r="69" spans="1:22" s="17" customFormat="1" ht="39.75" customHeight="1" x14ac:dyDescent="0.15">
      <c r="A69" s="172"/>
      <c r="B69" s="169"/>
      <c r="C69" s="175"/>
      <c r="D69" s="175"/>
      <c r="E69" s="178"/>
      <c r="F69" s="175"/>
      <c r="G69" s="175"/>
      <c r="H69" s="158"/>
      <c r="I69" s="158"/>
      <c r="J69" s="158"/>
      <c r="K69" s="175"/>
      <c r="L69" s="158"/>
      <c r="M69" s="158"/>
      <c r="N69" s="158"/>
      <c r="O69" s="158"/>
      <c r="P69" s="158"/>
      <c r="Q69" s="158"/>
      <c r="R69" s="13" t="s">
        <v>21</v>
      </c>
      <c r="S69" s="181"/>
      <c r="T69" s="158"/>
      <c r="U69" s="218"/>
      <c r="V69" s="166"/>
    </row>
    <row r="70" spans="1:22" s="17" customFormat="1" ht="39.75" customHeight="1" x14ac:dyDescent="0.15">
      <c r="A70" s="173"/>
      <c r="B70" s="170"/>
      <c r="C70" s="176"/>
      <c r="D70" s="176"/>
      <c r="E70" s="179"/>
      <c r="F70" s="176"/>
      <c r="G70" s="176"/>
      <c r="H70" s="159"/>
      <c r="I70" s="159"/>
      <c r="J70" s="159"/>
      <c r="K70" s="176"/>
      <c r="L70" s="159"/>
      <c r="M70" s="159"/>
      <c r="N70" s="159"/>
      <c r="O70" s="159"/>
      <c r="P70" s="159"/>
      <c r="Q70" s="159"/>
      <c r="R70" s="13" t="s">
        <v>22</v>
      </c>
      <c r="S70" s="182"/>
      <c r="T70" s="159"/>
      <c r="U70" s="219"/>
      <c r="V70" s="167"/>
    </row>
    <row r="71" spans="1:22" s="17" customFormat="1" ht="21" customHeight="1" x14ac:dyDescent="0.15">
      <c r="A71" s="163" t="s">
        <v>99</v>
      </c>
      <c r="B71" s="164"/>
      <c r="C71" s="143"/>
      <c r="D71" s="143"/>
      <c r="E71" s="144"/>
      <c r="F71" s="143"/>
      <c r="G71" s="143"/>
      <c r="H71" s="142">
        <v>86690.4</v>
      </c>
      <c r="I71" s="142">
        <v>75693.399999999994</v>
      </c>
      <c r="J71" s="142">
        <v>65673.17</v>
      </c>
      <c r="K71" s="143">
        <v>3276</v>
      </c>
      <c r="L71" s="142">
        <f t="shared" ref="L71:Q71" si="0">SUM(L16:L70)</f>
        <v>280582730.55000001</v>
      </c>
      <c r="M71" s="142">
        <f t="shared" si="0"/>
        <v>0</v>
      </c>
      <c r="N71" s="142">
        <f t="shared" si="0"/>
        <v>0</v>
      </c>
      <c r="O71" s="142">
        <f t="shared" si="0"/>
        <v>0</v>
      </c>
      <c r="P71" s="142">
        <f t="shared" si="0"/>
        <v>280582730.55000001</v>
      </c>
      <c r="Q71" s="142">
        <f t="shared" si="0"/>
        <v>0</v>
      </c>
      <c r="R71" s="145"/>
      <c r="S71" s="137">
        <f>SUM(S16:S70)</f>
        <v>54</v>
      </c>
      <c r="T71" s="142"/>
      <c r="U71" s="142"/>
      <c r="V71" s="141"/>
    </row>
    <row r="72" spans="1:22" s="17" customFormat="1" ht="21" customHeight="1" x14ac:dyDescent="0.15">
      <c r="A72" s="160" t="s">
        <v>93</v>
      </c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2"/>
    </row>
    <row r="73" spans="1:22" s="17" customFormat="1" ht="19.5" customHeight="1" x14ac:dyDescent="0.15">
      <c r="A73" s="29">
        <v>1</v>
      </c>
      <c r="B73" s="134" t="s">
        <v>43</v>
      </c>
      <c r="C73" s="28">
        <v>1963</v>
      </c>
      <c r="D73" s="28"/>
      <c r="E73" s="27" t="s">
        <v>41</v>
      </c>
      <c r="F73" s="28">
        <v>4</v>
      </c>
      <c r="G73" s="28">
        <v>4</v>
      </c>
      <c r="H73" s="26">
        <v>2807</v>
      </c>
      <c r="I73" s="26">
        <v>2561.1999999999998</v>
      </c>
      <c r="J73" s="26">
        <v>2225.6999999999998</v>
      </c>
      <c r="K73" s="28">
        <v>112</v>
      </c>
      <c r="L73" s="26">
        <v>2000000</v>
      </c>
      <c r="M73" s="26">
        <v>0</v>
      </c>
      <c r="N73" s="26">
        <v>0</v>
      </c>
      <c r="O73" s="26">
        <v>0</v>
      </c>
      <c r="P73" s="26">
        <v>2000000</v>
      </c>
      <c r="Q73" s="26">
        <v>0</v>
      </c>
      <c r="R73" s="13" t="s">
        <v>42</v>
      </c>
      <c r="S73" s="33">
        <v>1</v>
      </c>
      <c r="T73" s="26">
        <v>1391.59</v>
      </c>
      <c r="U73" s="26">
        <v>1391.59</v>
      </c>
      <c r="V73" s="25">
        <v>44196</v>
      </c>
    </row>
    <row r="74" spans="1:22" s="17" customFormat="1" ht="39" customHeight="1" x14ac:dyDescent="0.15">
      <c r="A74" s="29">
        <v>2</v>
      </c>
      <c r="B74" s="134" t="s">
        <v>44</v>
      </c>
      <c r="C74" s="28">
        <v>1959</v>
      </c>
      <c r="D74" s="28"/>
      <c r="E74" s="27" t="s">
        <v>29</v>
      </c>
      <c r="F74" s="28">
        <v>3</v>
      </c>
      <c r="G74" s="28">
        <v>4</v>
      </c>
      <c r="H74" s="26">
        <v>2150.1999999999998</v>
      </c>
      <c r="I74" s="26">
        <v>1955.1</v>
      </c>
      <c r="J74" s="26">
        <v>1760.2</v>
      </c>
      <c r="K74" s="28">
        <v>73</v>
      </c>
      <c r="L74" s="26">
        <v>2000000</v>
      </c>
      <c r="M74" s="26">
        <v>0</v>
      </c>
      <c r="N74" s="26">
        <v>0</v>
      </c>
      <c r="O74" s="26">
        <v>0</v>
      </c>
      <c r="P74" s="26">
        <v>2000000</v>
      </c>
      <c r="Q74" s="26">
        <v>0</v>
      </c>
      <c r="R74" s="13" t="s">
        <v>42</v>
      </c>
      <c r="S74" s="33">
        <v>1</v>
      </c>
      <c r="T74" s="26">
        <v>1807.11</v>
      </c>
      <c r="U74" s="26">
        <v>1807.11</v>
      </c>
      <c r="V74" s="133">
        <v>44196</v>
      </c>
    </row>
    <row r="75" spans="1:22" s="17" customFormat="1" ht="21" customHeight="1" x14ac:dyDescent="0.15">
      <c r="A75" s="29">
        <v>3</v>
      </c>
      <c r="B75" s="134" t="s">
        <v>45</v>
      </c>
      <c r="C75" s="28">
        <v>1977</v>
      </c>
      <c r="D75" s="28"/>
      <c r="E75" s="27" t="s">
        <v>17</v>
      </c>
      <c r="F75" s="28">
        <v>5</v>
      </c>
      <c r="G75" s="28">
        <v>6</v>
      </c>
      <c r="H75" s="26">
        <v>5233.1000000000004</v>
      </c>
      <c r="I75" s="26">
        <v>4732.5</v>
      </c>
      <c r="J75" s="26">
        <v>4541.22</v>
      </c>
      <c r="K75" s="28">
        <v>250</v>
      </c>
      <c r="L75" s="26">
        <v>2000000</v>
      </c>
      <c r="M75" s="26">
        <v>0</v>
      </c>
      <c r="N75" s="26">
        <v>0</v>
      </c>
      <c r="O75" s="26">
        <v>0</v>
      </c>
      <c r="P75" s="26">
        <v>2000000</v>
      </c>
      <c r="Q75" s="26">
        <v>0</v>
      </c>
      <c r="R75" s="13" t="s">
        <v>42</v>
      </c>
      <c r="S75" s="33">
        <v>1</v>
      </c>
      <c r="T75" s="26">
        <v>1113.28</v>
      </c>
      <c r="U75" s="26">
        <v>1113.28</v>
      </c>
      <c r="V75" s="133">
        <v>44196</v>
      </c>
    </row>
    <row r="76" spans="1:22" s="17" customFormat="1" ht="21" customHeight="1" x14ac:dyDescent="0.15">
      <c r="A76" s="29">
        <v>4</v>
      </c>
      <c r="B76" s="134" t="s">
        <v>46</v>
      </c>
      <c r="C76" s="28">
        <v>1979</v>
      </c>
      <c r="D76" s="28"/>
      <c r="E76" s="27" t="s">
        <v>17</v>
      </c>
      <c r="F76" s="28">
        <v>5</v>
      </c>
      <c r="G76" s="28">
        <v>4</v>
      </c>
      <c r="H76" s="26">
        <v>3697.7</v>
      </c>
      <c r="I76" s="26">
        <v>3383.3</v>
      </c>
      <c r="J76" s="26">
        <v>2529.92</v>
      </c>
      <c r="K76" s="28">
        <v>193</v>
      </c>
      <c r="L76" s="26">
        <v>2000000</v>
      </c>
      <c r="M76" s="26">
        <v>0</v>
      </c>
      <c r="N76" s="26">
        <v>0</v>
      </c>
      <c r="O76" s="26">
        <v>0</v>
      </c>
      <c r="P76" s="26">
        <v>2000000</v>
      </c>
      <c r="Q76" s="26">
        <v>0</v>
      </c>
      <c r="R76" s="13" t="s">
        <v>42</v>
      </c>
      <c r="S76" s="33">
        <v>1</v>
      </c>
      <c r="T76" s="26">
        <v>1113.28</v>
      </c>
      <c r="U76" s="26">
        <v>1113.28</v>
      </c>
      <c r="V76" s="133">
        <v>44196</v>
      </c>
    </row>
    <row r="77" spans="1:22" s="17" customFormat="1" ht="37.5" customHeight="1" x14ac:dyDescent="0.15">
      <c r="A77" s="29">
        <v>5</v>
      </c>
      <c r="B77" s="134" t="s">
        <v>55</v>
      </c>
      <c r="C77" s="69">
        <v>1954</v>
      </c>
      <c r="D77" s="69"/>
      <c r="E77" s="70" t="s">
        <v>29</v>
      </c>
      <c r="F77" s="69">
        <v>4</v>
      </c>
      <c r="G77" s="69">
        <v>2</v>
      </c>
      <c r="H77" s="68">
        <v>1558.5</v>
      </c>
      <c r="I77" s="68">
        <v>1340.3</v>
      </c>
      <c r="J77" s="68">
        <v>1238.83</v>
      </c>
      <c r="K77" s="69">
        <v>53</v>
      </c>
      <c r="L77" s="68">
        <v>2000000</v>
      </c>
      <c r="M77" s="68">
        <v>0</v>
      </c>
      <c r="N77" s="68">
        <v>0</v>
      </c>
      <c r="O77" s="68">
        <v>0</v>
      </c>
      <c r="P77" s="68">
        <v>2000000</v>
      </c>
      <c r="Q77" s="68">
        <v>0</v>
      </c>
      <c r="R77" s="13" t="s">
        <v>42</v>
      </c>
      <c r="S77" s="67">
        <v>1</v>
      </c>
      <c r="T77" s="68">
        <v>1391.59</v>
      </c>
      <c r="U77" s="40">
        <v>1391.59</v>
      </c>
      <c r="V77" s="133">
        <v>44196</v>
      </c>
    </row>
    <row r="78" spans="1:22" s="17" customFormat="1" ht="40.5" customHeight="1" x14ac:dyDescent="0.15">
      <c r="A78" s="29">
        <v>6</v>
      </c>
      <c r="B78" s="134" t="s">
        <v>47</v>
      </c>
      <c r="C78" s="32">
        <v>1951</v>
      </c>
      <c r="D78" s="32"/>
      <c r="E78" s="31" t="s">
        <v>29</v>
      </c>
      <c r="F78" s="32">
        <v>5</v>
      </c>
      <c r="G78" s="32">
        <v>5</v>
      </c>
      <c r="H78" s="30">
        <v>7607.1</v>
      </c>
      <c r="I78" s="30">
        <v>6819</v>
      </c>
      <c r="J78" s="30">
        <v>5610.39</v>
      </c>
      <c r="K78" s="32">
        <v>176</v>
      </c>
      <c r="L78" s="30">
        <v>17739287.550000001</v>
      </c>
      <c r="M78" s="30">
        <v>0</v>
      </c>
      <c r="N78" s="30">
        <v>0</v>
      </c>
      <c r="O78" s="30">
        <v>0</v>
      </c>
      <c r="P78" s="30">
        <v>17739287.550000001</v>
      </c>
      <c r="Q78" s="30">
        <v>0</v>
      </c>
      <c r="R78" s="13" t="s">
        <v>16</v>
      </c>
      <c r="S78" s="33">
        <v>1</v>
      </c>
      <c r="T78" s="30">
        <v>2601.4499999999998</v>
      </c>
      <c r="U78" s="30">
        <v>2601.4499999999998</v>
      </c>
      <c r="V78" s="133">
        <v>44196</v>
      </c>
    </row>
    <row r="79" spans="1:22" s="17" customFormat="1" ht="51.75" customHeight="1" x14ac:dyDescent="0.15">
      <c r="A79" s="171">
        <v>7</v>
      </c>
      <c r="B79" s="168" t="s">
        <v>48</v>
      </c>
      <c r="C79" s="174">
        <v>1954</v>
      </c>
      <c r="D79" s="174"/>
      <c r="E79" s="177" t="s">
        <v>28</v>
      </c>
      <c r="F79" s="174">
        <v>4</v>
      </c>
      <c r="G79" s="174">
        <v>4</v>
      </c>
      <c r="H79" s="157">
        <v>3788.7</v>
      </c>
      <c r="I79" s="157">
        <v>3446.2</v>
      </c>
      <c r="J79" s="157">
        <v>2482.34</v>
      </c>
      <c r="K79" s="174">
        <v>114</v>
      </c>
      <c r="L79" s="157">
        <v>14515767.880000001</v>
      </c>
      <c r="M79" s="157">
        <v>0</v>
      </c>
      <c r="N79" s="157">
        <v>0</v>
      </c>
      <c r="O79" s="157">
        <v>0</v>
      </c>
      <c r="P79" s="157">
        <v>14515767.880000001</v>
      </c>
      <c r="Q79" s="157">
        <v>0</v>
      </c>
      <c r="R79" s="13" t="s">
        <v>49</v>
      </c>
      <c r="S79" s="180">
        <v>2</v>
      </c>
      <c r="T79" s="157">
        <v>5303.53</v>
      </c>
      <c r="U79" s="157">
        <v>5303.53</v>
      </c>
      <c r="V79" s="165">
        <v>44196</v>
      </c>
    </row>
    <row r="80" spans="1:22" s="17" customFormat="1" ht="20.25" customHeight="1" x14ac:dyDescent="0.15">
      <c r="A80" s="173"/>
      <c r="B80" s="170"/>
      <c r="C80" s="176"/>
      <c r="D80" s="176"/>
      <c r="E80" s="179"/>
      <c r="F80" s="176"/>
      <c r="G80" s="176"/>
      <c r="H80" s="159"/>
      <c r="I80" s="159"/>
      <c r="J80" s="159"/>
      <c r="K80" s="176"/>
      <c r="L80" s="159"/>
      <c r="M80" s="159"/>
      <c r="N80" s="159"/>
      <c r="O80" s="159"/>
      <c r="P80" s="159"/>
      <c r="Q80" s="159"/>
      <c r="R80" s="13" t="s">
        <v>19</v>
      </c>
      <c r="S80" s="182"/>
      <c r="T80" s="159"/>
      <c r="U80" s="159"/>
      <c r="V80" s="167"/>
    </row>
    <row r="81" spans="1:22" s="17" customFormat="1" ht="52.5" customHeight="1" x14ac:dyDescent="0.15">
      <c r="A81" s="171">
        <v>8</v>
      </c>
      <c r="B81" s="168" t="s">
        <v>50</v>
      </c>
      <c r="C81" s="174">
        <v>1955</v>
      </c>
      <c r="D81" s="174"/>
      <c r="E81" s="177" t="s">
        <v>29</v>
      </c>
      <c r="F81" s="174">
        <v>4</v>
      </c>
      <c r="G81" s="174">
        <v>4</v>
      </c>
      <c r="H81" s="157">
        <v>3461.7</v>
      </c>
      <c r="I81" s="157">
        <v>3104.4</v>
      </c>
      <c r="J81" s="157">
        <v>2490.12</v>
      </c>
      <c r="K81" s="174">
        <v>121</v>
      </c>
      <c r="L81" s="157">
        <v>13825600.619999999</v>
      </c>
      <c r="M81" s="157">
        <v>0</v>
      </c>
      <c r="N81" s="157">
        <v>0</v>
      </c>
      <c r="O81" s="157">
        <v>0</v>
      </c>
      <c r="P81" s="157">
        <v>13825600.619999999</v>
      </c>
      <c r="Q81" s="157">
        <v>0</v>
      </c>
      <c r="R81" s="13" t="s">
        <v>49</v>
      </c>
      <c r="S81" s="180">
        <v>2</v>
      </c>
      <c r="T81" s="157">
        <v>4453.55</v>
      </c>
      <c r="U81" s="157">
        <v>4453.55</v>
      </c>
      <c r="V81" s="165">
        <v>44196</v>
      </c>
    </row>
    <row r="82" spans="1:22" s="17" customFormat="1" ht="18" customHeight="1" x14ac:dyDescent="0.15">
      <c r="A82" s="173"/>
      <c r="B82" s="170"/>
      <c r="C82" s="176"/>
      <c r="D82" s="176"/>
      <c r="E82" s="179"/>
      <c r="F82" s="176"/>
      <c r="G82" s="176"/>
      <c r="H82" s="159"/>
      <c r="I82" s="159"/>
      <c r="J82" s="159"/>
      <c r="K82" s="176"/>
      <c r="L82" s="159"/>
      <c r="M82" s="159"/>
      <c r="N82" s="159"/>
      <c r="O82" s="159"/>
      <c r="P82" s="159"/>
      <c r="Q82" s="159"/>
      <c r="R82" s="13" t="s">
        <v>19</v>
      </c>
      <c r="S82" s="182"/>
      <c r="T82" s="159"/>
      <c r="U82" s="159"/>
      <c r="V82" s="167"/>
    </row>
    <row r="83" spans="1:22" s="17" customFormat="1" ht="54" customHeight="1" x14ac:dyDescent="0.15">
      <c r="A83" s="171">
        <v>9</v>
      </c>
      <c r="B83" s="168" t="s">
        <v>51</v>
      </c>
      <c r="C83" s="174">
        <v>1954</v>
      </c>
      <c r="D83" s="174"/>
      <c r="E83" s="177" t="s">
        <v>29</v>
      </c>
      <c r="F83" s="174">
        <v>4</v>
      </c>
      <c r="G83" s="174">
        <v>4</v>
      </c>
      <c r="H83" s="157">
        <v>3479.4</v>
      </c>
      <c r="I83" s="157">
        <v>3068.7</v>
      </c>
      <c r="J83" s="157">
        <v>2804.64</v>
      </c>
      <c r="K83" s="174">
        <v>117</v>
      </c>
      <c r="L83" s="157">
        <v>13666608.890000001</v>
      </c>
      <c r="M83" s="157">
        <v>0</v>
      </c>
      <c r="N83" s="157">
        <v>0</v>
      </c>
      <c r="O83" s="157">
        <v>0</v>
      </c>
      <c r="P83" s="157">
        <v>13666608.890000001</v>
      </c>
      <c r="Q83" s="157">
        <v>0</v>
      </c>
      <c r="R83" s="13" t="s">
        <v>49</v>
      </c>
      <c r="S83" s="180">
        <v>2</v>
      </c>
      <c r="T83" s="157">
        <v>4453.55</v>
      </c>
      <c r="U83" s="157">
        <v>4453.55</v>
      </c>
      <c r="V83" s="165">
        <v>44196</v>
      </c>
    </row>
    <row r="84" spans="1:22" s="17" customFormat="1" ht="18.75" customHeight="1" x14ac:dyDescent="0.15">
      <c r="A84" s="173"/>
      <c r="B84" s="170"/>
      <c r="C84" s="176"/>
      <c r="D84" s="176"/>
      <c r="E84" s="179"/>
      <c r="F84" s="176"/>
      <c r="G84" s="176"/>
      <c r="H84" s="159"/>
      <c r="I84" s="159"/>
      <c r="J84" s="159"/>
      <c r="K84" s="176"/>
      <c r="L84" s="159"/>
      <c r="M84" s="159"/>
      <c r="N84" s="159"/>
      <c r="O84" s="159"/>
      <c r="P84" s="159"/>
      <c r="Q84" s="159"/>
      <c r="R84" s="13" t="s">
        <v>19</v>
      </c>
      <c r="S84" s="182"/>
      <c r="T84" s="159"/>
      <c r="U84" s="159"/>
      <c r="V84" s="167"/>
    </row>
    <row r="85" spans="1:22" s="17" customFormat="1" ht="21" customHeight="1" x14ac:dyDescent="0.15">
      <c r="A85" s="29">
        <v>10</v>
      </c>
      <c r="B85" s="134" t="s">
        <v>52</v>
      </c>
      <c r="C85" s="35">
        <v>1965</v>
      </c>
      <c r="D85" s="35"/>
      <c r="E85" s="36" t="s">
        <v>41</v>
      </c>
      <c r="F85" s="35">
        <v>5</v>
      </c>
      <c r="G85" s="35">
        <v>4</v>
      </c>
      <c r="H85" s="34">
        <v>3456.4</v>
      </c>
      <c r="I85" s="34">
        <v>3170.2</v>
      </c>
      <c r="J85" s="34">
        <v>2708.11</v>
      </c>
      <c r="K85" s="35">
        <v>141</v>
      </c>
      <c r="L85" s="34">
        <v>2000000</v>
      </c>
      <c r="M85" s="34">
        <v>0</v>
      </c>
      <c r="N85" s="34">
        <v>0</v>
      </c>
      <c r="O85" s="34">
        <v>0</v>
      </c>
      <c r="P85" s="34">
        <v>2000000</v>
      </c>
      <c r="Q85" s="34">
        <v>0</v>
      </c>
      <c r="R85" s="13" t="s">
        <v>42</v>
      </c>
      <c r="S85" s="47">
        <v>1</v>
      </c>
      <c r="T85" s="34">
        <v>1113.28</v>
      </c>
      <c r="U85" s="40">
        <v>1113.28</v>
      </c>
      <c r="V85" s="133">
        <v>44196</v>
      </c>
    </row>
    <row r="86" spans="1:22" s="17" customFormat="1" ht="21" customHeight="1" x14ac:dyDescent="0.15">
      <c r="A86" s="29">
        <v>11</v>
      </c>
      <c r="B86" s="134" t="s">
        <v>53</v>
      </c>
      <c r="C86" s="35">
        <v>1965</v>
      </c>
      <c r="D86" s="35"/>
      <c r="E86" s="36" t="s">
        <v>41</v>
      </c>
      <c r="F86" s="35">
        <v>5</v>
      </c>
      <c r="G86" s="35">
        <v>4</v>
      </c>
      <c r="H86" s="34">
        <v>3541.2</v>
      </c>
      <c r="I86" s="34">
        <v>3260.8</v>
      </c>
      <c r="J86" s="34">
        <v>2800.42</v>
      </c>
      <c r="K86" s="35">
        <v>122</v>
      </c>
      <c r="L86" s="34">
        <v>2000000</v>
      </c>
      <c r="M86" s="34">
        <v>0</v>
      </c>
      <c r="N86" s="34">
        <v>0</v>
      </c>
      <c r="O86" s="34">
        <v>0</v>
      </c>
      <c r="P86" s="34">
        <v>2000000</v>
      </c>
      <c r="Q86" s="34">
        <v>0</v>
      </c>
      <c r="R86" s="13" t="s">
        <v>42</v>
      </c>
      <c r="S86" s="47">
        <v>1</v>
      </c>
      <c r="T86" s="34">
        <v>1113.28</v>
      </c>
      <c r="U86" s="40">
        <v>1113.28</v>
      </c>
      <c r="V86" s="133">
        <v>44196</v>
      </c>
    </row>
    <row r="87" spans="1:22" s="17" customFormat="1" ht="21" customHeight="1" x14ac:dyDescent="0.15">
      <c r="A87" s="29">
        <v>12</v>
      </c>
      <c r="B87" s="134" t="s">
        <v>54</v>
      </c>
      <c r="C87" s="39">
        <v>1974</v>
      </c>
      <c r="D87" s="39"/>
      <c r="E87" s="38" t="s">
        <v>17</v>
      </c>
      <c r="F87" s="39">
        <v>5</v>
      </c>
      <c r="G87" s="39">
        <v>8</v>
      </c>
      <c r="H87" s="37">
        <v>6175.2</v>
      </c>
      <c r="I87" s="37">
        <v>5575.8</v>
      </c>
      <c r="J87" s="37">
        <v>5211.3100000000004</v>
      </c>
      <c r="K87" s="39">
        <v>289</v>
      </c>
      <c r="L87" s="37">
        <v>2000000</v>
      </c>
      <c r="M87" s="37">
        <v>0</v>
      </c>
      <c r="N87" s="37">
        <v>0</v>
      </c>
      <c r="O87" s="37">
        <v>0</v>
      </c>
      <c r="P87" s="37">
        <v>2000000</v>
      </c>
      <c r="Q87" s="37">
        <v>0</v>
      </c>
      <c r="R87" s="13" t="s">
        <v>42</v>
      </c>
      <c r="S87" s="47">
        <v>1</v>
      </c>
      <c r="T87" s="37">
        <v>1113.28</v>
      </c>
      <c r="U87" s="40">
        <v>1113.28</v>
      </c>
      <c r="V87" s="133">
        <v>44196</v>
      </c>
    </row>
    <row r="88" spans="1:22" s="17" customFormat="1" ht="21" customHeight="1" x14ac:dyDescent="0.15">
      <c r="A88" s="29">
        <v>13</v>
      </c>
      <c r="B88" s="134" t="s">
        <v>56</v>
      </c>
      <c r="C88" s="42">
        <v>1965</v>
      </c>
      <c r="D88" s="42"/>
      <c r="E88" s="43" t="s">
        <v>17</v>
      </c>
      <c r="F88" s="42">
        <v>5</v>
      </c>
      <c r="G88" s="42">
        <v>4</v>
      </c>
      <c r="H88" s="41">
        <v>3796.2</v>
      </c>
      <c r="I88" s="41">
        <v>3510.2</v>
      </c>
      <c r="J88" s="41">
        <v>3320.8</v>
      </c>
      <c r="K88" s="42">
        <v>172</v>
      </c>
      <c r="L88" s="41">
        <v>2000000</v>
      </c>
      <c r="M88" s="41">
        <v>0</v>
      </c>
      <c r="N88" s="41">
        <v>0</v>
      </c>
      <c r="O88" s="41">
        <v>0</v>
      </c>
      <c r="P88" s="41">
        <v>2000000</v>
      </c>
      <c r="Q88" s="41">
        <v>0</v>
      </c>
      <c r="R88" s="13" t="s">
        <v>42</v>
      </c>
      <c r="S88" s="47">
        <v>1</v>
      </c>
      <c r="T88" s="41">
        <v>1113.28</v>
      </c>
      <c r="U88" s="40">
        <v>1113.28</v>
      </c>
      <c r="V88" s="133">
        <v>44196</v>
      </c>
    </row>
    <row r="89" spans="1:22" s="17" customFormat="1" ht="21" customHeight="1" x14ac:dyDescent="0.15">
      <c r="A89" s="29">
        <v>14</v>
      </c>
      <c r="B89" s="134" t="s">
        <v>57</v>
      </c>
      <c r="C89" s="42">
        <v>1965</v>
      </c>
      <c r="D89" s="42"/>
      <c r="E89" s="43" t="s">
        <v>17</v>
      </c>
      <c r="F89" s="42">
        <v>5</v>
      </c>
      <c r="G89" s="42">
        <v>4</v>
      </c>
      <c r="H89" s="41">
        <v>3793.4</v>
      </c>
      <c r="I89" s="41">
        <v>3507.4</v>
      </c>
      <c r="J89" s="41">
        <v>3284.81</v>
      </c>
      <c r="K89" s="42">
        <v>158</v>
      </c>
      <c r="L89" s="41">
        <v>2000000</v>
      </c>
      <c r="M89" s="41">
        <v>0</v>
      </c>
      <c r="N89" s="41">
        <v>0</v>
      </c>
      <c r="O89" s="41">
        <v>0</v>
      </c>
      <c r="P89" s="41">
        <v>2000000</v>
      </c>
      <c r="Q89" s="41">
        <v>0</v>
      </c>
      <c r="R89" s="13" t="s">
        <v>42</v>
      </c>
      <c r="S89" s="47">
        <v>1</v>
      </c>
      <c r="T89" s="41">
        <v>1113.28</v>
      </c>
      <c r="U89" s="40">
        <v>1113.28</v>
      </c>
      <c r="V89" s="133">
        <v>44196</v>
      </c>
    </row>
    <row r="90" spans="1:22" s="17" customFormat="1" ht="21" customHeight="1" x14ac:dyDescent="0.15">
      <c r="A90" s="29">
        <v>15</v>
      </c>
      <c r="B90" s="134" t="s">
        <v>58</v>
      </c>
      <c r="C90" s="46">
        <v>1965</v>
      </c>
      <c r="D90" s="46"/>
      <c r="E90" s="45" t="s">
        <v>17</v>
      </c>
      <c r="F90" s="46">
        <v>5</v>
      </c>
      <c r="G90" s="46">
        <v>3</v>
      </c>
      <c r="H90" s="44">
        <v>2790.1</v>
      </c>
      <c r="I90" s="44">
        <v>2535.1999999999998</v>
      </c>
      <c r="J90" s="44">
        <v>2402.23</v>
      </c>
      <c r="K90" s="46">
        <v>126</v>
      </c>
      <c r="L90" s="44">
        <v>2000000</v>
      </c>
      <c r="M90" s="44">
        <v>0</v>
      </c>
      <c r="N90" s="44">
        <v>0</v>
      </c>
      <c r="O90" s="44">
        <v>0</v>
      </c>
      <c r="P90" s="44">
        <v>2000000</v>
      </c>
      <c r="Q90" s="44">
        <v>0</v>
      </c>
      <c r="R90" s="13" t="s">
        <v>42</v>
      </c>
      <c r="S90" s="47">
        <v>1</v>
      </c>
      <c r="T90" s="44">
        <v>1113.28</v>
      </c>
      <c r="U90" s="40">
        <v>1113.28</v>
      </c>
      <c r="V90" s="133">
        <v>44196</v>
      </c>
    </row>
    <row r="91" spans="1:22" s="17" customFormat="1" ht="39.75" customHeight="1" x14ac:dyDescent="0.15">
      <c r="A91" s="29">
        <v>16</v>
      </c>
      <c r="B91" s="134" t="s">
        <v>59</v>
      </c>
      <c r="C91" s="46">
        <v>1956</v>
      </c>
      <c r="D91" s="46"/>
      <c r="E91" s="45" t="s">
        <v>29</v>
      </c>
      <c r="F91" s="46">
        <v>4</v>
      </c>
      <c r="G91" s="46">
        <v>3</v>
      </c>
      <c r="H91" s="44">
        <v>2119.8000000000002</v>
      </c>
      <c r="I91" s="44">
        <v>1933</v>
      </c>
      <c r="J91" s="44">
        <v>1020.82</v>
      </c>
      <c r="K91" s="46">
        <v>137</v>
      </c>
      <c r="L91" s="44">
        <v>2000000</v>
      </c>
      <c r="M91" s="44">
        <v>0</v>
      </c>
      <c r="N91" s="44">
        <v>0</v>
      </c>
      <c r="O91" s="44">
        <v>0</v>
      </c>
      <c r="P91" s="44">
        <v>2000000</v>
      </c>
      <c r="Q91" s="44">
        <v>0</v>
      </c>
      <c r="R91" s="13" t="s">
        <v>42</v>
      </c>
      <c r="S91" s="47">
        <v>1</v>
      </c>
      <c r="T91" s="44">
        <v>1391.59</v>
      </c>
      <c r="U91" s="40">
        <v>1391.59</v>
      </c>
      <c r="V91" s="133">
        <v>44196</v>
      </c>
    </row>
    <row r="92" spans="1:22" s="17" customFormat="1" ht="21" customHeight="1" x14ac:dyDescent="0.15">
      <c r="A92" s="29">
        <v>17</v>
      </c>
      <c r="B92" s="134" t="s">
        <v>71</v>
      </c>
      <c r="C92" s="69">
        <v>1964</v>
      </c>
      <c r="D92" s="69"/>
      <c r="E92" s="70" t="s">
        <v>17</v>
      </c>
      <c r="F92" s="69">
        <v>5</v>
      </c>
      <c r="G92" s="69">
        <v>5</v>
      </c>
      <c r="H92" s="68">
        <v>4869.6000000000004</v>
      </c>
      <c r="I92" s="68">
        <v>4437.8</v>
      </c>
      <c r="J92" s="68">
        <v>3971.88</v>
      </c>
      <c r="K92" s="69">
        <v>219</v>
      </c>
      <c r="L92" s="68">
        <v>2000000</v>
      </c>
      <c r="M92" s="68">
        <v>0</v>
      </c>
      <c r="N92" s="68">
        <v>0</v>
      </c>
      <c r="O92" s="68">
        <v>0</v>
      </c>
      <c r="P92" s="68">
        <v>2000000</v>
      </c>
      <c r="Q92" s="68">
        <v>0</v>
      </c>
      <c r="R92" s="13" t="s">
        <v>42</v>
      </c>
      <c r="S92" s="77">
        <v>1</v>
      </c>
      <c r="T92" s="68">
        <v>1113.28</v>
      </c>
      <c r="U92" s="40">
        <v>1113.28</v>
      </c>
      <c r="V92" s="133">
        <v>44196</v>
      </c>
    </row>
    <row r="93" spans="1:22" s="17" customFormat="1" ht="21" customHeight="1" x14ac:dyDescent="0.15">
      <c r="A93" s="29">
        <v>18</v>
      </c>
      <c r="B93" s="134" t="s">
        <v>60</v>
      </c>
      <c r="C93" s="50">
        <v>1966</v>
      </c>
      <c r="D93" s="50"/>
      <c r="E93" s="49" t="s">
        <v>41</v>
      </c>
      <c r="F93" s="50">
        <v>5</v>
      </c>
      <c r="G93" s="50">
        <v>3</v>
      </c>
      <c r="H93" s="48">
        <v>2744.3</v>
      </c>
      <c r="I93" s="48">
        <v>2000.4</v>
      </c>
      <c r="J93" s="48">
        <v>2428.31</v>
      </c>
      <c r="K93" s="50">
        <v>89</v>
      </c>
      <c r="L93" s="48">
        <v>2000000</v>
      </c>
      <c r="M93" s="48">
        <v>0</v>
      </c>
      <c r="N93" s="48">
        <v>0</v>
      </c>
      <c r="O93" s="48">
        <v>0</v>
      </c>
      <c r="P93" s="48">
        <v>2000000</v>
      </c>
      <c r="Q93" s="48">
        <v>0</v>
      </c>
      <c r="R93" s="13" t="s">
        <v>42</v>
      </c>
      <c r="S93" s="60">
        <v>1</v>
      </c>
      <c r="T93" s="48">
        <v>1113.28</v>
      </c>
      <c r="U93" s="40">
        <v>1113.28</v>
      </c>
      <c r="V93" s="133">
        <v>44196</v>
      </c>
    </row>
    <row r="94" spans="1:22" s="17" customFormat="1" ht="21" customHeight="1" x14ac:dyDescent="0.15">
      <c r="A94" s="29">
        <v>19</v>
      </c>
      <c r="B94" s="134" t="s">
        <v>61</v>
      </c>
      <c r="C94" s="50">
        <v>1968</v>
      </c>
      <c r="D94" s="50"/>
      <c r="E94" s="49" t="s">
        <v>17</v>
      </c>
      <c r="F94" s="50">
        <v>5</v>
      </c>
      <c r="G94" s="50">
        <v>4</v>
      </c>
      <c r="H94" s="48">
        <v>3670.9</v>
      </c>
      <c r="I94" s="48">
        <v>3333.8</v>
      </c>
      <c r="J94" s="48">
        <v>3099.73</v>
      </c>
      <c r="K94" s="50">
        <v>171</v>
      </c>
      <c r="L94" s="48">
        <v>2000000</v>
      </c>
      <c r="M94" s="48">
        <v>0</v>
      </c>
      <c r="N94" s="48">
        <v>0</v>
      </c>
      <c r="O94" s="48">
        <v>0</v>
      </c>
      <c r="P94" s="48">
        <v>2000000</v>
      </c>
      <c r="Q94" s="48">
        <v>0</v>
      </c>
      <c r="R94" s="13" t="s">
        <v>42</v>
      </c>
      <c r="S94" s="60">
        <v>1</v>
      </c>
      <c r="T94" s="48">
        <v>1113.28</v>
      </c>
      <c r="U94" s="40">
        <v>1113.28</v>
      </c>
      <c r="V94" s="133">
        <v>44196</v>
      </c>
    </row>
    <row r="95" spans="1:22" s="17" customFormat="1" ht="21" customHeight="1" x14ac:dyDescent="0.15">
      <c r="A95" s="29">
        <v>20</v>
      </c>
      <c r="B95" s="134" t="s">
        <v>62</v>
      </c>
      <c r="C95" s="52">
        <v>1969</v>
      </c>
      <c r="D95" s="52"/>
      <c r="E95" s="53" t="s">
        <v>17</v>
      </c>
      <c r="F95" s="52">
        <v>5</v>
      </c>
      <c r="G95" s="52">
        <v>4</v>
      </c>
      <c r="H95" s="51">
        <v>3667.7</v>
      </c>
      <c r="I95" s="51">
        <v>3343.8</v>
      </c>
      <c r="J95" s="51">
        <v>3068.98</v>
      </c>
      <c r="K95" s="52">
        <v>168</v>
      </c>
      <c r="L95" s="51">
        <v>2000000</v>
      </c>
      <c r="M95" s="51">
        <v>0</v>
      </c>
      <c r="N95" s="51">
        <v>0</v>
      </c>
      <c r="O95" s="51">
        <v>0</v>
      </c>
      <c r="P95" s="51">
        <v>2000000</v>
      </c>
      <c r="Q95" s="51">
        <v>0</v>
      </c>
      <c r="R95" s="13" t="s">
        <v>42</v>
      </c>
      <c r="S95" s="60">
        <v>1</v>
      </c>
      <c r="T95" s="51">
        <v>1113.28</v>
      </c>
      <c r="U95" s="40">
        <v>1113.28</v>
      </c>
      <c r="V95" s="133">
        <v>44196</v>
      </c>
    </row>
    <row r="96" spans="1:22" s="17" customFormat="1" ht="21" customHeight="1" x14ac:dyDescent="0.15">
      <c r="A96" s="29">
        <v>21</v>
      </c>
      <c r="B96" s="134" t="s">
        <v>63</v>
      </c>
      <c r="C96" s="52">
        <v>1969</v>
      </c>
      <c r="D96" s="52"/>
      <c r="E96" s="53" t="s">
        <v>41</v>
      </c>
      <c r="F96" s="52">
        <v>5</v>
      </c>
      <c r="G96" s="52">
        <v>8</v>
      </c>
      <c r="H96" s="51">
        <v>6815.3</v>
      </c>
      <c r="I96" s="51">
        <v>6148.6</v>
      </c>
      <c r="J96" s="51">
        <v>5496.54</v>
      </c>
      <c r="K96" s="52">
        <v>283</v>
      </c>
      <c r="L96" s="51">
        <v>2000000</v>
      </c>
      <c r="M96" s="51">
        <v>0</v>
      </c>
      <c r="N96" s="51">
        <v>0</v>
      </c>
      <c r="O96" s="51">
        <v>0</v>
      </c>
      <c r="P96" s="51">
        <v>2000000</v>
      </c>
      <c r="Q96" s="51">
        <v>0</v>
      </c>
      <c r="R96" s="13" t="s">
        <v>42</v>
      </c>
      <c r="S96" s="60">
        <v>1</v>
      </c>
      <c r="T96" s="51">
        <v>1113.28</v>
      </c>
      <c r="U96" s="40">
        <v>1113.28</v>
      </c>
      <c r="V96" s="133">
        <v>44196</v>
      </c>
    </row>
    <row r="97" spans="1:22" s="17" customFormat="1" ht="21" customHeight="1" x14ac:dyDescent="0.15">
      <c r="A97" s="29">
        <v>22</v>
      </c>
      <c r="B97" s="134" t="s">
        <v>64</v>
      </c>
      <c r="C97" s="56">
        <v>1973</v>
      </c>
      <c r="D97" s="56"/>
      <c r="E97" s="55" t="s">
        <v>17</v>
      </c>
      <c r="F97" s="56">
        <v>5</v>
      </c>
      <c r="G97" s="56">
        <v>4</v>
      </c>
      <c r="H97" s="54">
        <v>3659.7</v>
      </c>
      <c r="I97" s="54">
        <v>3338.9</v>
      </c>
      <c r="J97" s="54">
        <v>3143.48</v>
      </c>
      <c r="K97" s="56">
        <v>174</v>
      </c>
      <c r="L97" s="54">
        <v>2000000</v>
      </c>
      <c r="M97" s="54">
        <v>0</v>
      </c>
      <c r="N97" s="54">
        <v>0</v>
      </c>
      <c r="O97" s="54">
        <v>0</v>
      </c>
      <c r="P97" s="54">
        <v>2000000</v>
      </c>
      <c r="Q97" s="54">
        <v>0</v>
      </c>
      <c r="R97" s="13" t="s">
        <v>42</v>
      </c>
      <c r="S97" s="60">
        <v>1</v>
      </c>
      <c r="T97" s="54">
        <v>1113.28</v>
      </c>
      <c r="U97" s="40">
        <v>1113.28</v>
      </c>
      <c r="V97" s="133">
        <v>44196</v>
      </c>
    </row>
    <row r="98" spans="1:22" s="17" customFormat="1" ht="21" customHeight="1" x14ac:dyDescent="0.15">
      <c r="A98" s="29">
        <v>23</v>
      </c>
      <c r="B98" s="134" t="s">
        <v>65</v>
      </c>
      <c r="C98" s="56">
        <v>1973</v>
      </c>
      <c r="D98" s="56"/>
      <c r="E98" s="55" t="s">
        <v>17</v>
      </c>
      <c r="F98" s="56">
        <v>5</v>
      </c>
      <c r="G98" s="56">
        <v>6</v>
      </c>
      <c r="H98" s="54">
        <v>5108.2</v>
      </c>
      <c r="I98" s="54">
        <v>4741.3</v>
      </c>
      <c r="J98" s="54">
        <v>4136.04</v>
      </c>
      <c r="K98" s="56">
        <v>265</v>
      </c>
      <c r="L98" s="54">
        <v>2000000</v>
      </c>
      <c r="M98" s="54">
        <v>0</v>
      </c>
      <c r="N98" s="54">
        <v>0</v>
      </c>
      <c r="O98" s="54">
        <v>0</v>
      </c>
      <c r="P98" s="54">
        <v>2000000</v>
      </c>
      <c r="Q98" s="54">
        <v>0</v>
      </c>
      <c r="R98" s="13" t="s">
        <v>42</v>
      </c>
      <c r="S98" s="60">
        <v>1</v>
      </c>
      <c r="T98" s="54">
        <v>1113.28</v>
      </c>
      <c r="U98" s="40">
        <v>1113.28</v>
      </c>
      <c r="V98" s="133">
        <v>44196</v>
      </c>
    </row>
    <row r="99" spans="1:22" s="17" customFormat="1" ht="21" customHeight="1" x14ac:dyDescent="0.15">
      <c r="A99" s="29">
        <v>24</v>
      </c>
      <c r="B99" s="134" t="s">
        <v>66</v>
      </c>
      <c r="C99" s="58">
        <v>1970</v>
      </c>
      <c r="D99" s="58"/>
      <c r="E99" s="59" t="s">
        <v>41</v>
      </c>
      <c r="F99" s="58">
        <v>5</v>
      </c>
      <c r="G99" s="58">
        <v>6</v>
      </c>
      <c r="H99" s="57">
        <v>4851.1000000000004</v>
      </c>
      <c r="I99" s="57">
        <v>4553.2</v>
      </c>
      <c r="J99" s="57">
        <v>4194.17</v>
      </c>
      <c r="K99" s="58">
        <v>226</v>
      </c>
      <c r="L99" s="57">
        <v>2000000</v>
      </c>
      <c r="M99" s="57">
        <v>0</v>
      </c>
      <c r="N99" s="57">
        <v>0</v>
      </c>
      <c r="O99" s="57">
        <v>0</v>
      </c>
      <c r="P99" s="57">
        <v>2000000</v>
      </c>
      <c r="Q99" s="57">
        <v>0</v>
      </c>
      <c r="R99" s="13" t="s">
        <v>42</v>
      </c>
      <c r="S99" s="60">
        <v>1</v>
      </c>
      <c r="T99" s="57">
        <v>1113.28</v>
      </c>
      <c r="U99" s="40">
        <v>1113.28</v>
      </c>
      <c r="V99" s="133">
        <v>44196</v>
      </c>
    </row>
    <row r="100" spans="1:22" s="17" customFormat="1" ht="21" customHeight="1" x14ac:dyDescent="0.15">
      <c r="A100" s="29">
        <v>25</v>
      </c>
      <c r="B100" s="134" t="s">
        <v>67</v>
      </c>
      <c r="C100" s="58">
        <v>1966</v>
      </c>
      <c r="D100" s="58"/>
      <c r="E100" s="59" t="s">
        <v>41</v>
      </c>
      <c r="F100" s="58">
        <v>5</v>
      </c>
      <c r="G100" s="58">
        <v>4</v>
      </c>
      <c r="H100" s="57">
        <v>3490.1</v>
      </c>
      <c r="I100" s="57">
        <v>3192.2</v>
      </c>
      <c r="J100" s="57">
        <v>2958.87</v>
      </c>
      <c r="K100" s="58">
        <v>138</v>
      </c>
      <c r="L100" s="57">
        <v>2000000</v>
      </c>
      <c r="M100" s="57">
        <v>0</v>
      </c>
      <c r="N100" s="57">
        <v>0</v>
      </c>
      <c r="O100" s="57">
        <v>0</v>
      </c>
      <c r="P100" s="57">
        <v>2000000</v>
      </c>
      <c r="Q100" s="57">
        <v>0</v>
      </c>
      <c r="R100" s="13" t="s">
        <v>42</v>
      </c>
      <c r="S100" s="60">
        <v>1</v>
      </c>
      <c r="T100" s="57">
        <v>1113.28</v>
      </c>
      <c r="U100" s="40">
        <v>1113.28</v>
      </c>
      <c r="V100" s="133">
        <v>44196</v>
      </c>
    </row>
    <row r="101" spans="1:22" s="17" customFormat="1" ht="21" customHeight="1" x14ac:dyDescent="0.15">
      <c r="A101" s="29">
        <v>26</v>
      </c>
      <c r="B101" s="134" t="s">
        <v>68</v>
      </c>
      <c r="C101" s="62">
        <v>1976</v>
      </c>
      <c r="D101" s="62"/>
      <c r="E101" s="63" t="s">
        <v>17</v>
      </c>
      <c r="F101" s="62">
        <v>5</v>
      </c>
      <c r="G101" s="62">
        <v>6</v>
      </c>
      <c r="H101" s="61">
        <v>5183.2</v>
      </c>
      <c r="I101" s="61">
        <v>4707.1000000000004</v>
      </c>
      <c r="J101" s="61">
        <v>4317.96</v>
      </c>
      <c r="K101" s="62">
        <v>260</v>
      </c>
      <c r="L101" s="61">
        <v>2000000</v>
      </c>
      <c r="M101" s="61">
        <v>0</v>
      </c>
      <c r="N101" s="61">
        <v>0</v>
      </c>
      <c r="O101" s="61">
        <v>0</v>
      </c>
      <c r="P101" s="61">
        <v>2000000</v>
      </c>
      <c r="Q101" s="61">
        <v>0</v>
      </c>
      <c r="R101" s="13" t="s">
        <v>42</v>
      </c>
      <c r="S101" s="77">
        <v>1</v>
      </c>
      <c r="T101" s="61">
        <v>1113.28</v>
      </c>
      <c r="U101" s="40">
        <v>1113.28</v>
      </c>
      <c r="V101" s="133">
        <v>44196</v>
      </c>
    </row>
    <row r="102" spans="1:22" s="17" customFormat="1" ht="21" customHeight="1" x14ac:dyDescent="0.15">
      <c r="A102" s="29">
        <v>27</v>
      </c>
      <c r="B102" s="134" t="s">
        <v>69</v>
      </c>
      <c r="C102" s="62">
        <v>1978</v>
      </c>
      <c r="D102" s="62"/>
      <c r="E102" s="63" t="s">
        <v>17</v>
      </c>
      <c r="F102" s="62">
        <v>5</v>
      </c>
      <c r="G102" s="62">
        <v>8</v>
      </c>
      <c r="H102" s="61">
        <v>4526.7</v>
      </c>
      <c r="I102" s="61">
        <v>3962.8</v>
      </c>
      <c r="J102" s="61">
        <v>3752.84</v>
      </c>
      <c r="K102" s="62">
        <v>223</v>
      </c>
      <c r="L102" s="61">
        <v>2000000</v>
      </c>
      <c r="M102" s="61">
        <v>0</v>
      </c>
      <c r="N102" s="61">
        <v>0</v>
      </c>
      <c r="O102" s="61">
        <v>0</v>
      </c>
      <c r="P102" s="61">
        <v>2000000</v>
      </c>
      <c r="Q102" s="61">
        <v>0</v>
      </c>
      <c r="R102" s="13" t="s">
        <v>42</v>
      </c>
      <c r="S102" s="77">
        <v>1</v>
      </c>
      <c r="T102" s="61">
        <v>1113.28</v>
      </c>
      <c r="U102" s="40">
        <v>1113.28</v>
      </c>
      <c r="V102" s="133">
        <v>44196</v>
      </c>
    </row>
    <row r="103" spans="1:22" s="17" customFormat="1" ht="21" customHeight="1" x14ac:dyDescent="0.15">
      <c r="A103" s="29">
        <v>28</v>
      </c>
      <c r="B103" s="134" t="s">
        <v>70</v>
      </c>
      <c r="C103" s="66">
        <v>1979</v>
      </c>
      <c r="D103" s="66"/>
      <c r="E103" s="65" t="s">
        <v>17</v>
      </c>
      <c r="F103" s="66">
        <v>5</v>
      </c>
      <c r="G103" s="66">
        <v>4</v>
      </c>
      <c r="H103" s="64">
        <v>3666.2</v>
      </c>
      <c r="I103" s="64">
        <v>3344.3</v>
      </c>
      <c r="J103" s="64">
        <v>3240.25</v>
      </c>
      <c r="K103" s="66">
        <v>200</v>
      </c>
      <c r="L103" s="64">
        <v>2000000</v>
      </c>
      <c r="M103" s="64">
        <v>0</v>
      </c>
      <c r="N103" s="64">
        <v>0</v>
      </c>
      <c r="O103" s="64">
        <v>0</v>
      </c>
      <c r="P103" s="64">
        <v>2000000</v>
      </c>
      <c r="Q103" s="64">
        <v>0</v>
      </c>
      <c r="R103" s="13" t="s">
        <v>42</v>
      </c>
      <c r="S103" s="77">
        <v>1</v>
      </c>
      <c r="T103" s="64">
        <v>1113.28</v>
      </c>
      <c r="U103" s="40">
        <v>1113.28</v>
      </c>
      <c r="V103" s="133">
        <v>44196</v>
      </c>
    </row>
    <row r="104" spans="1:22" s="17" customFormat="1" ht="39.75" customHeight="1" x14ac:dyDescent="0.15">
      <c r="A104" s="29">
        <v>29</v>
      </c>
      <c r="B104" s="134" t="s">
        <v>107</v>
      </c>
      <c r="C104" s="128">
        <v>1948</v>
      </c>
      <c r="D104" s="128"/>
      <c r="E104" s="129" t="s">
        <v>29</v>
      </c>
      <c r="F104" s="128">
        <v>4</v>
      </c>
      <c r="G104" s="128">
        <v>3</v>
      </c>
      <c r="H104" s="130">
        <v>2655.1</v>
      </c>
      <c r="I104" s="130">
        <v>2349.8000000000002</v>
      </c>
      <c r="J104" s="130">
        <v>2214</v>
      </c>
      <c r="K104" s="128">
        <v>93</v>
      </c>
      <c r="L104" s="127">
        <v>60810.82</v>
      </c>
      <c r="M104" s="127">
        <v>0</v>
      </c>
      <c r="N104" s="127">
        <v>0</v>
      </c>
      <c r="O104" s="127">
        <v>0</v>
      </c>
      <c r="P104" s="131">
        <v>60810.82</v>
      </c>
      <c r="Q104" s="127">
        <v>0</v>
      </c>
      <c r="R104" s="13" t="s">
        <v>108</v>
      </c>
      <c r="S104" s="126">
        <v>1</v>
      </c>
      <c r="T104" s="131">
        <v>60810.82</v>
      </c>
      <c r="U104" s="131">
        <v>60810.82</v>
      </c>
      <c r="V104" s="133">
        <v>44196</v>
      </c>
    </row>
    <row r="105" spans="1:22" s="17" customFormat="1" ht="21" customHeight="1" x14ac:dyDescent="0.15">
      <c r="A105" s="29">
        <v>30</v>
      </c>
      <c r="B105" s="134" t="s">
        <v>72</v>
      </c>
      <c r="C105" s="73">
        <v>1960</v>
      </c>
      <c r="D105" s="73"/>
      <c r="E105" s="72" t="s">
        <v>41</v>
      </c>
      <c r="F105" s="73">
        <v>4</v>
      </c>
      <c r="G105" s="73">
        <v>2</v>
      </c>
      <c r="H105" s="71">
        <v>1390.7</v>
      </c>
      <c r="I105" s="71">
        <v>1278.3</v>
      </c>
      <c r="J105" s="71">
        <v>1146.9000000000001</v>
      </c>
      <c r="K105" s="73">
        <v>69</v>
      </c>
      <c r="L105" s="71">
        <v>2000000</v>
      </c>
      <c r="M105" s="71">
        <v>0</v>
      </c>
      <c r="N105" s="71">
        <v>0</v>
      </c>
      <c r="O105" s="71">
        <v>0</v>
      </c>
      <c r="P105" s="71">
        <v>2000000</v>
      </c>
      <c r="Q105" s="71">
        <v>0</v>
      </c>
      <c r="R105" s="13" t="s">
        <v>42</v>
      </c>
      <c r="S105" s="77">
        <v>1</v>
      </c>
      <c r="T105" s="71">
        <v>1391.59</v>
      </c>
      <c r="U105" s="40">
        <v>1391.59</v>
      </c>
      <c r="V105" s="133">
        <v>44196</v>
      </c>
    </row>
    <row r="106" spans="1:22" s="17" customFormat="1" ht="39" customHeight="1" x14ac:dyDescent="0.15">
      <c r="A106" s="29">
        <v>31</v>
      </c>
      <c r="B106" s="134" t="s">
        <v>73</v>
      </c>
      <c r="C106" s="73">
        <v>1957</v>
      </c>
      <c r="D106" s="73"/>
      <c r="E106" s="72" t="s">
        <v>29</v>
      </c>
      <c r="F106" s="73">
        <v>4</v>
      </c>
      <c r="G106" s="73">
        <v>2</v>
      </c>
      <c r="H106" s="71">
        <v>1568.2</v>
      </c>
      <c r="I106" s="71">
        <v>1340.1</v>
      </c>
      <c r="J106" s="71">
        <v>1202.5999999999999</v>
      </c>
      <c r="K106" s="73">
        <v>44</v>
      </c>
      <c r="L106" s="71">
        <v>2000000</v>
      </c>
      <c r="M106" s="71">
        <v>0</v>
      </c>
      <c r="N106" s="71">
        <v>0</v>
      </c>
      <c r="O106" s="71">
        <v>0</v>
      </c>
      <c r="P106" s="71">
        <v>2000000</v>
      </c>
      <c r="Q106" s="71">
        <v>0</v>
      </c>
      <c r="R106" s="13" t="s">
        <v>42</v>
      </c>
      <c r="S106" s="77">
        <v>1</v>
      </c>
      <c r="T106" s="71">
        <v>1391.59</v>
      </c>
      <c r="U106" s="40">
        <v>1391.59</v>
      </c>
      <c r="V106" s="133">
        <v>44196</v>
      </c>
    </row>
    <row r="107" spans="1:22" s="17" customFormat="1" ht="38.25" customHeight="1" x14ac:dyDescent="0.15">
      <c r="A107" s="29">
        <v>32</v>
      </c>
      <c r="B107" s="134" t="s">
        <v>75</v>
      </c>
      <c r="C107" s="75">
        <v>1956</v>
      </c>
      <c r="D107" s="75"/>
      <c r="E107" s="76" t="s">
        <v>29</v>
      </c>
      <c r="F107" s="75">
        <v>4</v>
      </c>
      <c r="G107" s="75">
        <v>3</v>
      </c>
      <c r="H107" s="74">
        <v>2179.5</v>
      </c>
      <c r="I107" s="74">
        <v>1943.4</v>
      </c>
      <c r="J107" s="74">
        <v>820.5</v>
      </c>
      <c r="K107" s="75">
        <v>126</v>
      </c>
      <c r="L107" s="74">
        <v>2000000</v>
      </c>
      <c r="M107" s="74">
        <v>0</v>
      </c>
      <c r="N107" s="74">
        <v>0</v>
      </c>
      <c r="O107" s="74">
        <v>0</v>
      </c>
      <c r="P107" s="74">
        <v>2000000</v>
      </c>
      <c r="Q107" s="74">
        <v>0</v>
      </c>
      <c r="R107" s="13" t="s">
        <v>42</v>
      </c>
      <c r="S107" s="77">
        <v>1</v>
      </c>
      <c r="T107" s="74">
        <v>1391.59</v>
      </c>
      <c r="U107" s="40">
        <v>1391.59</v>
      </c>
      <c r="V107" s="133">
        <v>44196</v>
      </c>
    </row>
    <row r="108" spans="1:22" s="17" customFormat="1" ht="39" customHeight="1" x14ac:dyDescent="0.15">
      <c r="A108" s="29">
        <v>33</v>
      </c>
      <c r="B108" s="134" t="s">
        <v>76</v>
      </c>
      <c r="C108" s="75">
        <v>1956</v>
      </c>
      <c r="D108" s="75"/>
      <c r="E108" s="76" t="s">
        <v>29</v>
      </c>
      <c r="F108" s="75">
        <v>4</v>
      </c>
      <c r="G108" s="75">
        <v>3</v>
      </c>
      <c r="H108" s="74">
        <v>2161.8000000000002</v>
      </c>
      <c r="I108" s="74">
        <v>1966.5</v>
      </c>
      <c r="J108" s="74">
        <v>1032.99</v>
      </c>
      <c r="K108" s="75">
        <v>145</v>
      </c>
      <c r="L108" s="74">
        <v>2000000</v>
      </c>
      <c r="M108" s="74">
        <v>0</v>
      </c>
      <c r="N108" s="74">
        <v>0</v>
      </c>
      <c r="O108" s="74">
        <v>0</v>
      </c>
      <c r="P108" s="74">
        <v>2000000</v>
      </c>
      <c r="Q108" s="74">
        <v>0</v>
      </c>
      <c r="R108" s="13" t="s">
        <v>42</v>
      </c>
      <c r="S108" s="77">
        <v>1</v>
      </c>
      <c r="T108" s="74">
        <v>1391.59</v>
      </c>
      <c r="U108" s="40">
        <v>1391.59</v>
      </c>
      <c r="V108" s="133">
        <v>44196</v>
      </c>
    </row>
    <row r="109" spans="1:22" s="17" customFormat="1" ht="21" customHeight="1" x14ac:dyDescent="0.15">
      <c r="A109" s="29">
        <v>34</v>
      </c>
      <c r="B109" s="134" t="s">
        <v>74</v>
      </c>
      <c r="C109" s="75">
        <v>1972</v>
      </c>
      <c r="D109" s="75"/>
      <c r="E109" s="76" t="s">
        <v>17</v>
      </c>
      <c r="F109" s="75">
        <v>5</v>
      </c>
      <c r="G109" s="75">
        <v>6</v>
      </c>
      <c r="H109" s="74">
        <v>5523</v>
      </c>
      <c r="I109" s="74">
        <v>5059</v>
      </c>
      <c r="J109" s="74">
        <v>4095.84</v>
      </c>
      <c r="K109" s="75">
        <v>175</v>
      </c>
      <c r="L109" s="74">
        <v>2000000</v>
      </c>
      <c r="M109" s="74">
        <v>0</v>
      </c>
      <c r="N109" s="74">
        <v>0</v>
      </c>
      <c r="O109" s="74">
        <v>0</v>
      </c>
      <c r="P109" s="74">
        <v>2000000</v>
      </c>
      <c r="Q109" s="74">
        <v>0</v>
      </c>
      <c r="R109" s="13" t="s">
        <v>42</v>
      </c>
      <c r="S109" s="77">
        <v>1</v>
      </c>
      <c r="T109" s="74">
        <v>1113.28</v>
      </c>
      <c r="U109" s="40">
        <v>1113.28</v>
      </c>
      <c r="V109" s="133">
        <v>44196</v>
      </c>
    </row>
    <row r="110" spans="1:22" s="17" customFormat="1" ht="30" customHeight="1" x14ac:dyDescent="0.15">
      <c r="A110" s="29">
        <v>35</v>
      </c>
      <c r="B110" s="134" t="s">
        <v>77</v>
      </c>
      <c r="C110" s="121">
        <v>1994</v>
      </c>
      <c r="D110" s="121"/>
      <c r="E110" s="122" t="s">
        <v>106</v>
      </c>
      <c r="F110" s="121">
        <v>5</v>
      </c>
      <c r="G110" s="121">
        <v>5</v>
      </c>
      <c r="H110" s="120">
        <v>3631.7</v>
      </c>
      <c r="I110" s="120">
        <v>3162.8</v>
      </c>
      <c r="J110" s="120">
        <v>2982.93</v>
      </c>
      <c r="K110" s="121">
        <v>129</v>
      </c>
      <c r="L110" s="120">
        <v>20319703.129999999</v>
      </c>
      <c r="M110" s="120">
        <v>0</v>
      </c>
      <c r="N110" s="120">
        <v>6095910.9400000004</v>
      </c>
      <c r="O110" s="120">
        <v>5079925.78</v>
      </c>
      <c r="P110" s="120">
        <v>8127881.25</v>
      </c>
      <c r="Q110" s="120">
        <v>1015985.16</v>
      </c>
      <c r="R110" s="13" t="s">
        <v>105</v>
      </c>
      <c r="S110" s="124">
        <v>1</v>
      </c>
      <c r="T110" s="120">
        <v>6424.39</v>
      </c>
      <c r="U110" s="123">
        <v>6424.39</v>
      </c>
      <c r="V110" s="133">
        <v>44196</v>
      </c>
    </row>
    <row r="111" spans="1:22" s="17" customFormat="1" ht="21" customHeight="1" x14ac:dyDescent="0.15">
      <c r="A111" s="29">
        <v>36</v>
      </c>
      <c r="B111" s="134" t="s">
        <v>78</v>
      </c>
      <c r="C111" s="80">
        <v>1971</v>
      </c>
      <c r="D111" s="80"/>
      <c r="E111" s="79" t="s">
        <v>41</v>
      </c>
      <c r="F111" s="80">
        <v>5</v>
      </c>
      <c r="G111" s="80">
        <v>2</v>
      </c>
      <c r="H111" s="78">
        <v>4071.2</v>
      </c>
      <c r="I111" s="78">
        <v>3553.7</v>
      </c>
      <c r="J111" s="78">
        <v>3060.28</v>
      </c>
      <c r="K111" s="80">
        <v>150</v>
      </c>
      <c r="L111" s="78">
        <v>2000000</v>
      </c>
      <c r="M111" s="78">
        <v>0</v>
      </c>
      <c r="N111" s="78">
        <v>0</v>
      </c>
      <c r="O111" s="78">
        <v>0</v>
      </c>
      <c r="P111" s="78">
        <v>2000000</v>
      </c>
      <c r="Q111" s="78">
        <v>0</v>
      </c>
      <c r="R111" s="13" t="s">
        <v>42</v>
      </c>
      <c r="S111" s="90">
        <v>1</v>
      </c>
      <c r="T111" s="78">
        <v>1113.28</v>
      </c>
      <c r="U111" s="40">
        <v>1113.28</v>
      </c>
      <c r="V111" s="133">
        <v>44196</v>
      </c>
    </row>
    <row r="112" spans="1:22" s="17" customFormat="1" ht="28.5" customHeight="1" x14ac:dyDescent="0.15">
      <c r="A112" s="29">
        <v>37</v>
      </c>
      <c r="B112" s="134" t="s">
        <v>79</v>
      </c>
      <c r="C112" s="80">
        <v>1969</v>
      </c>
      <c r="D112" s="80"/>
      <c r="E112" s="79" t="s">
        <v>17</v>
      </c>
      <c r="F112" s="80">
        <v>5</v>
      </c>
      <c r="G112" s="80">
        <v>4</v>
      </c>
      <c r="H112" s="78">
        <v>3692</v>
      </c>
      <c r="I112" s="78">
        <v>3371.1</v>
      </c>
      <c r="J112" s="78">
        <v>3005.63</v>
      </c>
      <c r="K112" s="80">
        <v>153</v>
      </c>
      <c r="L112" s="78">
        <v>2000000</v>
      </c>
      <c r="M112" s="78">
        <v>0</v>
      </c>
      <c r="N112" s="78">
        <v>0</v>
      </c>
      <c r="O112" s="78">
        <v>0</v>
      </c>
      <c r="P112" s="78">
        <v>2000000</v>
      </c>
      <c r="Q112" s="78">
        <v>0</v>
      </c>
      <c r="R112" s="13" t="s">
        <v>42</v>
      </c>
      <c r="S112" s="90">
        <v>1</v>
      </c>
      <c r="T112" s="78">
        <v>1113.28</v>
      </c>
      <c r="U112" s="40">
        <v>1113.28</v>
      </c>
      <c r="V112" s="133">
        <v>44196</v>
      </c>
    </row>
    <row r="113" spans="1:22" s="17" customFormat="1" ht="28.5" customHeight="1" x14ac:dyDescent="0.15">
      <c r="A113" s="29">
        <v>38</v>
      </c>
      <c r="B113" s="134" t="s">
        <v>115</v>
      </c>
      <c r="C113" s="82">
        <v>1973</v>
      </c>
      <c r="D113" s="82"/>
      <c r="E113" s="83" t="s">
        <v>41</v>
      </c>
      <c r="F113" s="82">
        <v>5</v>
      </c>
      <c r="G113" s="82">
        <v>8</v>
      </c>
      <c r="H113" s="81">
        <v>6604</v>
      </c>
      <c r="I113" s="81">
        <v>5991.1</v>
      </c>
      <c r="J113" s="81">
        <v>5806.87</v>
      </c>
      <c r="K113" s="82">
        <v>264</v>
      </c>
      <c r="L113" s="81">
        <v>2000000</v>
      </c>
      <c r="M113" s="81">
        <v>0</v>
      </c>
      <c r="N113" s="81">
        <v>0</v>
      </c>
      <c r="O113" s="81">
        <v>0</v>
      </c>
      <c r="P113" s="81">
        <v>2000000</v>
      </c>
      <c r="Q113" s="81">
        <v>0</v>
      </c>
      <c r="R113" s="13" t="s">
        <v>42</v>
      </c>
      <c r="S113" s="90">
        <v>1</v>
      </c>
      <c r="T113" s="81">
        <v>1113.28</v>
      </c>
      <c r="U113" s="40">
        <v>1113.28</v>
      </c>
      <c r="V113" s="133">
        <v>44196</v>
      </c>
    </row>
    <row r="114" spans="1:22" s="17" customFormat="1" ht="21" customHeight="1" x14ac:dyDescent="0.15">
      <c r="A114" s="29">
        <v>39</v>
      </c>
      <c r="B114" s="134" t="s">
        <v>80</v>
      </c>
      <c r="C114" s="82">
        <v>1980</v>
      </c>
      <c r="D114" s="82"/>
      <c r="E114" s="83" t="s">
        <v>17</v>
      </c>
      <c r="F114" s="82">
        <v>5</v>
      </c>
      <c r="G114" s="82">
        <v>6</v>
      </c>
      <c r="H114" s="81">
        <v>5203.6000000000004</v>
      </c>
      <c r="I114" s="81">
        <v>4733.3</v>
      </c>
      <c r="J114" s="81">
        <v>4316.1000000000004</v>
      </c>
      <c r="K114" s="82">
        <v>246</v>
      </c>
      <c r="L114" s="81">
        <v>2000000</v>
      </c>
      <c r="M114" s="81">
        <v>0</v>
      </c>
      <c r="N114" s="81">
        <v>0</v>
      </c>
      <c r="O114" s="81">
        <v>0</v>
      </c>
      <c r="P114" s="81">
        <v>2000000</v>
      </c>
      <c r="Q114" s="81">
        <v>0</v>
      </c>
      <c r="R114" s="13" t="s">
        <v>42</v>
      </c>
      <c r="S114" s="90">
        <v>1</v>
      </c>
      <c r="T114" s="81">
        <v>1113.28</v>
      </c>
      <c r="U114" s="40">
        <v>1113.28</v>
      </c>
      <c r="V114" s="133">
        <v>44196</v>
      </c>
    </row>
    <row r="115" spans="1:22" s="17" customFormat="1" ht="21" customHeight="1" x14ac:dyDescent="0.15">
      <c r="A115" s="29">
        <v>40</v>
      </c>
      <c r="B115" s="134" t="s">
        <v>81</v>
      </c>
      <c r="C115" s="85">
        <v>1966</v>
      </c>
      <c r="D115" s="85"/>
      <c r="E115" s="86" t="s">
        <v>41</v>
      </c>
      <c r="F115" s="85">
        <v>5</v>
      </c>
      <c r="G115" s="85">
        <v>4</v>
      </c>
      <c r="H115" s="84">
        <v>3478.3</v>
      </c>
      <c r="I115" s="84">
        <v>2544.4</v>
      </c>
      <c r="J115" s="84">
        <v>2467.39</v>
      </c>
      <c r="K115" s="85">
        <v>127</v>
      </c>
      <c r="L115" s="84">
        <v>2000000</v>
      </c>
      <c r="M115" s="84">
        <v>0</v>
      </c>
      <c r="N115" s="84">
        <v>0</v>
      </c>
      <c r="O115" s="84">
        <v>0</v>
      </c>
      <c r="P115" s="84">
        <v>2000000</v>
      </c>
      <c r="Q115" s="84">
        <v>0</v>
      </c>
      <c r="R115" s="13" t="s">
        <v>42</v>
      </c>
      <c r="S115" s="90">
        <v>1</v>
      </c>
      <c r="T115" s="84">
        <v>1113.28</v>
      </c>
      <c r="U115" s="40">
        <v>1113.28</v>
      </c>
      <c r="V115" s="133">
        <v>44196</v>
      </c>
    </row>
    <row r="116" spans="1:22" s="17" customFormat="1" ht="21" customHeight="1" x14ac:dyDescent="0.15">
      <c r="A116" s="29">
        <v>41</v>
      </c>
      <c r="B116" s="134" t="s">
        <v>82</v>
      </c>
      <c r="C116" s="85">
        <v>1972</v>
      </c>
      <c r="D116" s="85"/>
      <c r="E116" s="86" t="s">
        <v>41</v>
      </c>
      <c r="F116" s="85">
        <v>5</v>
      </c>
      <c r="G116" s="85">
        <v>2</v>
      </c>
      <c r="H116" s="84">
        <v>1954.3</v>
      </c>
      <c r="I116" s="84">
        <v>1779.5</v>
      </c>
      <c r="J116" s="84">
        <v>1633.09</v>
      </c>
      <c r="K116" s="85">
        <v>96</v>
      </c>
      <c r="L116" s="84">
        <v>2000000</v>
      </c>
      <c r="M116" s="84">
        <v>0</v>
      </c>
      <c r="N116" s="84">
        <v>0</v>
      </c>
      <c r="O116" s="84">
        <v>0</v>
      </c>
      <c r="P116" s="84">
        <v>2000000</v>
      </c>
      <c r="Q116" s="84">
        <v>0</v>
      </c>
      <c r="R116" s="13" t="s">
        <v>42</v>
      </c>
      <c r="S116" s="90">
        <v>1</v>
      </c>
      <c r="T116" s="84">
        <v>1113.28</v>
      </c>
      <c r="U116" s="40">
        <v>1113.28</v>
      </c>
      <c r="V116" s="133">
        <v>44196</v>
      </c>
    </row>
    <row r="117" spans="1:22" s="17" customFormat="1" ht="21" customHeight="1" x14ac:dyDescent="0.15">
      <c r="A117" s="29">
        <v>42</v>
      </c>
      <c r="B117" s="134" t="s">
        <v>83</v>
      </c>
      <c r="C117" s="89">
        <v>1971</v>
      </c>
      <c r="D117" s="89"/>
      <c r="E117" s="88" t="s">
        <v>17</v>
      </c>
      <c r="F117" s="89">
        <v>5</v>
      </c>
      <c r="G117" s="89">
        <v>6</v>
      </c>
      <c r="H117" s="87">
        <v>5359.3</v>
      </c>
      <c r="I117" s="87">
        <v>3783.2</v>
      </c>
      <c r="J117" s="87">
        <v>3463.2</v>
      </c>
      <c r="K117" s="89">
        <v>187</v>
      </c>
      <c r="L117" s="87">
        <v>2000000</v>
      </c>
      <c r="M117" s="87">
        <v>0</v>
      </c>
      <c r="N117" s="87">
        <v>0</v>
      </c>
      <c r="O117" s="87">
        <v>0</v>
      </c>
      <c r="P117" s="87">
        <v>2000000</v>
      </c>
      <c r="Q117" s="87">
        <v>0</v>
      </c>
      <c r="R117" s="13" t="s">
        <v>42</v>
      </c>
      <c r="S117" s="90">
        <v>1</v>
      </c>
      <c r="T117" s="87">
        <v>1113.28</v>
      </c>
      <c r="U117" s="40">
        <v>1113.28</v>
      </c>
      <c r="V117" s="133">
        <v>44196</v>
      </c>
    </row>
    <row r="118" spans="1:22" s="17" customFormat="1" ht="39.75" customHeight="1" x14ac:dyDescent="0.15">
      <c r="A118" s="29">
        <v>43</v>
      </c>
      <c r="B118" s="134" t="s">
        <v>84</v>
      </c>
      <c r="C118" s="89">
        <v>1958</v>
      </c>
      <c r="D118" s="89"/>
      <c r="E118" s="88" t="s">
        <v>29</v>
      </c>
      <c r="F118" s="89">
        <v>5</v>
      </c>
      <c r="G118" s="89">
        <v>2</v>
      </c>
      <c r="H118" s="87">
        <v>2699.1</v>
      </c>
      <c r="I118" s="87">
        <v>2393.1999999999998</v>
      </c>
      <c r="J118" s="87">
        <v>1956.84</v>
      </c>
      <c r="K118" s="89">
        <v>75</v>
      </c>
      <c r="L118" s="87">
        <v>2000000</v>
      </c>
      <c r="M118" s="87">
        <v>0</v>
      </c>
      <c r="N118" s="87">
        <v>0</v>
      </c>
      <c r="O118" s="87">
        <v>0</v>
      </c>
      <c r="P118" s="87">
        <v>2000000</v>
      </c>
      <c r="Q118" s="87">
        <v>0</v>
      </c>
      <c r="R118" s="13" t="s">
        <v>42</v>
      </c>
      <c r="S118" s="90">
        <v>1</v>
      </c>
      <c r="T118" s="87">
        <v>1113.28</v>
      </c>
      <c r="U118" s="40">
        <v>1113.28</v>
      </c>
      <c r="V118" s="133">
        <v>44196</v>
      </c>
    </row>
    <row r="119" spans="1:22" s="17" customFormat="1" ht="38.25" customHeight="1" x14ac:dyDescent="0.15">
      <c r="A119" s="29">
        <v>44</v>
      </c>
      <c r="B119" s="134" t="s">
        <v>85</v>
      </c>
      <c r="C119" s="93">
        <v>1956</v>
      </c>
      <c r="D119" s="93"/>
      <c r="E119" s="92" t="s">
        <v>29</v>
      </c>
      <c r="F119" s="93">
        <v>4</v>
      </c>
      <c r="G119" s="93">
        <v>3</v>
      </c>
      <c r="H119" s="91">
        <v>3036.4</v>
      </c>
      <c r="I119" s="91">
        <v>2373.4</v>
      </c>
      <c r="J119" s="91">
        <v>2044.28</v>
      </c>
      <c r="K119" s="93">
        <v>75</v>
      </c>
      <c r="L119" s="91">
        <v>2000000</v>
      </c>
      <c r="M119" s="91">
        <v>0</v>
      </c>
      <c r="N119" s="91">
        <v>0</v>
      </c>
      <c r="O119" s="91">
        <v>0</v>
      </c>
      <c r="P119" s="91">
        <v>2000000</v>
      </c>
      <c r="Q119" s="91">
        <v>0</v>
      </c>
      <c r="R119" s="13" t="s">
        <v>42</v>
      </c>
      <c r="S119" s="104">
        <v>1</v>
      </c>
      <c r="T119" s="91">
        <v>1391.59</v>
      </c>
      <c r="U119" s="40">
        <v>1391.59</v>
      </c>
      <c r="V119" s="133">
        <v>44196</v>
      </c>
    </row>
    <row r="120" spans="1:22" s="17" customFormat="1" ht="39" customHeight="1" x14ac:dyDescent="0.15">
      <c r="A120" s="29">
        <v>45</v>
      </c>
      <c r="B120" s="134" t="s">
        <v>86</v>
      </c>
      <c r="C120" s="93">
        <v>1957</v>
      </c>
      <c r="D120" s="93"/>
      <c r="E120" s="92" t="s">
        <v>29</v>
      </c>
      <c r="F120" s="93">
        <v>5</v>
      </c>
      <c r="G120" s="93">
        <v>5</v>
      </c>
      <c r="H120" s="91">
        <v>5756.01</v>
      </c>
      <c r="I120" s="91">
        <v>4966.91</v>
      </c>
      <c r="J120" s="91">
        <v>4248.41</v>
      </c>
      <c r="K120" s="93">
        <v>168</v>
      </c>
      <c r="L120" s="91">
        <v>2000000</v>
      </c>
      <c r="M120" s="91">
        <v>0</v>
      </c>
      <c r="N120" s="91">
        <v>0</v>
      </c>
      <c r="O120" s="91">
        <v>0</v>
      </c>
      <c r="P120" s="91">
        <v>2000000</v>
      </c>
      <c r="Q120" s="91">
        <v>0</v>
      </c>
      <c r="R120" s="13" t="s">
        <v>42</v>
      </c>
      <c r="S120" s="104">
        <v>1</v>
      </c>
      <c r="T120" s="91">
        <v>1113.28</v>
      </c>
      <c r="U120" s="40">
        <v>1113.28</v>
      </c>
      <c r="V120" s="133">
        <v>44196</v>
      </c>
    </row>
    <row r="121" spans="1:22" s="17" customFormat="1" ht="39" customHeight="1" x14ac:dyDescent="0.15">
      <c r="A121" s="29">
        <v>46</v>
      </c>
      <c r="B121" s="134" t="s">
        <v>87</v>
      </c>
      <c r="C121" s="95">
        <v>1957</v>
      </c>
      <c r="D121" s="95"/>
      <c r="E121" s="96" t="s">
        <v>29</v>
      </c>
      <c r="F121" s="95">
        <v>4</v>
      </c>
      <c r="G121" s="95">
        <v>5</v>
      </c>
      <c r="H121" s="94">
        <v>5434</v>
      </c>
      <c r="I121" s="94">
        <v>4379.6000000000004</v>
      </c>
      <c r="J121" s="94">
        <v>3756.67</v>
      </c>
      <c r="K121" s="95">
        <v>128</v>
      </c>
      <c r="L121" s="94">
        <v>2000000</v>
      </c>
      <c r="M121" s="94">
        <v>0</v>
      </c>
      <c r="N121" s="94">
        <v>0</v>
      </c>
      <c r="O121" s="94">
        <v>0</v>
      </c>
      <c r="P121" s="94">
        <v>2000000</v>
      </c>
      <c r="Q121" s="94">
        <v>0</v>
      </c>
      <c r="R121" s="13" t="s">
        <v>42</v>
      </c>
      <c r="S121" s="104">
        <v>1</v>
      </c>
      <c r="T121" s="94">
        <v>1391.59</v>
      </c>
      <c r="U121" s="40">
        <v>1391.59</v>
      </c>
      <c r="V121" s="133">
        <v>44196</v>
      </c>
    </row>
    <row r="122" spans="1:22" s="17" customFormat="1" ht="39" customHeight="1" x14ac:dyDescent="0.15">
      <c r="A122" s="29">
        <v>47</v>
      </c>
      <c r="B122" s="134" t="s">
        <v>88</v>
      </c>
      <c r="C122" s="95">
        <v>1958</v>
      </c>
      <c r="D122" s="95"/>
      <c r="E122" s="96" t="s">
        <v>29</v>
      </c>
      <c r="F122" s="95">
        <v>4</v>
      </c>
      <c r="G122" s="95">
        <v>3</v>
      </c>
      <c r="H122" s="94">
        <v>2604.5</v>
      </c>
      <c r="I122" s="94">
        <v>2302.6999999999998</v>
      </c>
      <c r="J122" s="94">
        <v>2180.41</v>
      </c>
      <c r="K122" s="95">
        <v>77</v>
      </c>
      <c r="L122" s="94">
        <v>2000000</v>
      </c>
      <c r="M122" s="94">
        <v>0</v>
      </c>
      <c r="N122" s="94">
        <v>0</v>
      </c>
      <c r="O122" s="94">
        <v>0</v>
      </c>
      <c r="P122" s="94">
        <v>2000000</v>
      </c>
      <c r="Q122" s="94">
        <v>0</v>
      </c>
      <c r="R122" s="13" t="s">
        <v>42</v>
      </c>
      <c r="S122" s="104">
        <v>1</v>
      </c>
      <c r="T122" s="94">
        <v>1391.59</v>
      </c>
      <c r="U122" s="40">
        <v>1391.59</v>
      </c>
      <c r="V122" s="133">
        <v>44196</v>
      </c>
    </row>
    <row r="123" spans="1:22" s="17" customFormat="1" ht="40.5" customHeight="1" x14ac:dyDescent="0.15">
      <c r="A123" s="29">
        <v>48</v>
      </c>
      <c r="B123" s="134" t="s">
        <v>89</v>
      </c>
      <c r="C123" s="99">
        <v>1975</v>
      </c>
      <c r="D123" s="99"/>
      <c r="E123" s="100" t="s">
        <v>17</v>
      </c>
      <c r="F123" s="99">
        <v>5</v>
      </c>
      <c r="G123" s="99">
        <v>6</v>
      </c>
      <c r="H123" s="98">
        <v>6155.15</v>
      </c>
      <c r="I123" s="98">
        <v>4710.45</v>
      </c>
      <c r="J123" s="98">
        <v>4218.53</v>
      </c>
      <c r="K123" s="99">
        <v>240</v>
      </c>
      <c r="L123" s="98">
        <v>1641360</v>
      </c>
      <c r="M123" s="98">
        <v>0</v>
      </c>
      <c r="N123" s="98">
        <v>0</v>
      </c>
      <c r="O123" s="98">
        <v>0</v>
      </c>
      <c r="P123" s="98">
        <v>1641360</v>
      </c>
      <c r="Q123" s="98">
        <v>0</v>
      </c>
      <c r="R123" s="13" t="s">
        <v>22</v>
      </c>
      <c r="S123" s="104">
        <v>1</v>
      </c>
      <c r="T123" s="98">
        <v>348.45</v>
      </c>
      <c r="U123" s="97">
        <v>348.45</v>
      </c>
      <c r="V123" s="133">
        <v>44196</v>
      </c>
    </row>
    <row r="124" spans="1:22" s="17" customFormat="1" ht="21" customHeight="1" x14ac:dyDescent="0.15">
      <c r="A124" s="29">
        <v>49</v>
      </c>
      <c r="B124" s="134" t="s">
        <v>90</v>
      </c>
      <c r="C124" s="119">
        <v>1975</v>
      </c>
      <c r="D124" s="119"/>
      <c r="E124" s="118" t="s">
        <v>17</v>
      </c>
      <c r="F124" s="119">
        <v>5</v>
      </c>
      <c r="G124" s="119">
        <v>4</v>
      </c>
      <c r="H124" s="117">
        <v>2353.8000000000002</v>
      </c>
      <c r="I124" s="117">
        <v>2064.1</v>
      </c>
      <c r="J124" s="117">
        <v>1857.61</v>
      </c>
      <c r="K124" s="119">
        <v>114</v>
      </c>
      <c r="L124" s="117">
        <v>13258656.07</v>
      </c>
      <c r="M124" s="117">
        <v>0</v>
      </c>
      <c r="N124" s="117">
        <v>3977596.82</v>
      </c>
      <c r="O124" s="117">
        <v>3314664.02</v>
      </c>
      <c r="P124" s="117">
        <v>5303462.43</v>
      </c>
      <c r="Q124" s="117">
        <v>662932.80000000005</v>
      </c>
      <c r="R124" s="13" t="s">
        <v>105</v>
      </c>
      <c r="S124" s="116">
        <v>1</v>
      </c>
      <c r="T124" s="125">
        <v>6424.39</v>
      </c>
      <c r="U124" s="125">
        <v>6424.39</v>
      </c>
      <c r="V124" s="133">
        <v>44196</v>
      </c>
    </row>
    <row r="125" spans="1:22" s="17" customFormat="1" ht="21" customHeight="1" x14ac:dyDescent="0.15">
      <c r="A125" s="29">
        <v>50</v>
      </c>
      <c r="B125" s="134" t="s">
        <v>91</v>
      </c>
      <c r="C125" s="102">
        <v>1983</v>
      </c>
      <c r="D125" s="102"/>
      <c r="E125" s="103" t="s">
        <v>17</v>
      </c>
      <c r="F125" s="102">
        <v>9</v>
      </c>
      <c r="G125" s="102">
        <v>8</v>
      </c>
      <c r="H125" s="101">
        <v>17226.400000000001</v>
      </c>
      <c r="I125" s="101">
        <v>14629.1</v>
      </c>
      <c r="J125" s="101">
        <v>13369.97</v>
      </c>
      <c r="K125" s="102">
        <v>807</v>
      </c>
      <c r="L125" s="101">
        <v>8000000</v>
      </c>
      <c r="M125" s="101">
        <v>0</v>
      </c>
      <c r="N125" s="101">
        <v>0</v>
      </c>
      <c r="O125" s="101">
        <v>0</v>
      </c>
      <c r="P125" s="101">
        <v>8000000</v>
      </c>
      <c r="Q125" s="101">
        <v>0</v>
      </c>
      <c r="R125" s="13" t="s">
        <v>42</v>
      </c>
      <c r="S125" s="104">
        <v>1</v>
      </c>
      <c r="T125" s="101">
        <v>1381.91</v>
      </c>
      <c r="U125" s="40">
        <v>1381.91</v>
      </c>
      <c r="V125" s="133">
        <v>44196</v>
      </c>
    </row>
    <row r="126" spans="1:22" s="17" customFormat="1" ht="21" customHeight="1" x14ac:dyDescent="0.15">
      <c r="A126" s="29">
        <v>51</v>
      </c>
      <c r="B126" s="134" t="s">
        <v>92</v>
      </c>
      <c r="C126" s="102">
        <v>1979</v>
      </c>
      <c r="D126" s="102"/>
      <c r="E126" s="103" t="s">
        <v>17</v>
      </c>
      <c r="F126" s="102">
        <v>5</v>
      </c>
      <c r="G126" s="102">
        <v>4</v>
      </c>
      <c r="H126" s="101">
        <v>3683.9</v>
      </c>
      <c r="I126" s="101">
        <v>3360.3</v>
      </c>
      <c r="J126" s="101">
        <v>3133.65</v>
      </c>
      <c r="K126" s="102">
        <v>195</v>
      </c>
      <c r="L126" s="101">
        <v>2000000</v>
      </c>
      <c r="M126" s="101">
        <v>0</v>
      </c>
      <c r="N126" s="101">
        <v>0</v>
      </c>
      <c r="O126" s="101">
        <v>0</v>
      </c>
      <c r="P126" s="101">
        <v>2000000</v>
      </c>
      <c r="Q126" s="101">
        <v>0</v>
      </c>
      <c r="R126" s="13" t="s">
        <v>42</v>
      </c>
      <c r="S126" s="104">
        <v>1</v>
      </c>
      <c r="T126" s="101">
        <v>1113.28</v>
      </c>
      <c r="U126" s="40">
        <v>1113.28</v>
      </c>
      <c r="V126" s="133">
        <v>44196</v>
      </c>
    </row>
    <row r="127" spans="1:22" s="17" customFormat="1" ht="24" customHeight="1" x14ac:dyDescent="0.15">
      <c r="A127" s="163" t="s">
        <v>94</v>
      </c>
      <c r="B127" s="164"/>
      <c r="C127" s="143"/>
      <c r="D127" s="143"/>
      <c r="E127" s="144"/>
      <c r="F127" s="143"/>
      <c r="G127" s="143"/>
      <c r="H127" s="142">
        <f t="shared" ref="H127:Q127" si="1">SUM(H73:H126)</f>
        <v>210130.65999999995</v>
      </c>
      <c r="I127" s="142">
        <f t="shared" si="1"/>
        <v>185043.46000000008</v>
      </c>
      <c r="J127" s="142">
        <f t="shared" si="1"/>
        <v>164255.59999999998</v>
      </c>
      <c r="K127" s="143">
        <f t="shared" si="1"/>
        <v>8653</v>
      </c>
      <c r="L127" s="142">
        <f t="shared" si="1"/>
        <v>187027794.95999998</v>
      </c>
      <c r="M127" s="142">
        <f t="shared" si="1"/>
        <v>0</v>
      </c>
      <c r="N127" s="142">
        <f t="shared" si="1"/>
        <v>10073507.76</v>
      </c>
      <c r="O127" s="142">
        <f t="shared" si="1"/>
        <v>8394589.8000000007</v>
      </c>
      <c r="P127" s="142">
        <f t="shared" si="1"/>
        <v>166880779.44</v>
      </c>
      <c r="Q127" s="142">
        <f t="shared" si="1"/>
        <v>1678917.96</v>
      </c>
      <c r="R127" s="145"/>
      <c r="S127" s="137">
        <f>SUM(S73:S126)</f>
        <v>54</v>
      </c>
      <c r="T127" s="142"/>
      <c r="U127" s="142"/>
      <c r="V127" s="141"/>
    </row>
    <row r="128" spans="1:22" s="17" customFormat="1" ht="37.5" customHeight="1" x14ac:dyDescent="0.15">
      <c r="A128" s="200" t="s">
        <v>159</v>
      </c>
      <c r="B128" s="201"/>
      <c r="C128" s="140" t="s">
        <v>13</v>
      </c>
      <c r="D128" s="140" t="s">
        <v>13</v>
      </c>
      <c r="E128" s="140" t="s">
        <v>13</v>
      </c>
      <c r="F128" s="140" t="s">
        <v>13</v>
      </c>
      <c r="G128" s="140" t="s">
        <v>13</v>
      </c>
      <c r="H128" s="149">
        <f t="shared" ref="H128:P128" si="2">H71+H127</f>
        <v>296821.05999999994</v>
      </c>
      <c r="I128" s="150">
        <f t="shared" si="2"/>
        <v>260736.86000000007</v>
      </c>
      <c r="J128" s="150">
        <f t="shared" si="2"/>
        <v>229928.76999999996</v>
      </c>
      <c r="K128" s="139">
        <f t="shared" si="2"/>
        <v>11929</v>
      </c>
      <c r="L128" s="150">
        <f t="shared" si="2"/>
        <v>467610525.50999999</v>
      </c>
      <c r="M128" s="140">
        <f t="shared" si="2"/>
        <v>0</v>
      </c>
      <c r="N128" s="140">
        <f t="shared" si="2"/>
        <v>10073507.76</v>
      </c>
      <c r="O128" s="140">
        <f t="shared" si="2"/>
        <v>8394589.8000000007</v>
      </c>
      <c r="P128" s="150">
        <f t="shared" si="2"/>
        <v>447463509.99000001</v>
      </c>
      <c r="Q128" s="150">
        <f>Q71+Q127</f>
        <v>1678917.96</v>
      </c>
      <c r="R128" s="140" t="s">
        <v>13</v>
      </c>
      <c r="S128" s="148">
        <f>S71+S127</f>
        <v>108</v>
      </c>
      <c r="T128" s="140" t="s">
        <v>13</v>
      </c>
      <c r="U128" s="140" t="s">
        <v>13</v>
      </c>
      <c r="V128" s="140" t="s">
        <v>13</v>
      </c>
    </row>
    <row r="129" spans="1:22" s="24" customFormat="1" ht="27" customHeight="1" x14ac:dyDescent="0.15">
      <c r="A129" s="199" t="s">
        <v>26</v>
      </c>
      <c r="B129" s="199"/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</row>
    <row r="130" spans="1:22" s="17" customFormat="1" ht="37.5" customHeight="1" x14ac:dyDescent="0.15">
      <c r="A130" s="188" t="s">
        <v>12</v>
      </c>
      <c r="B130" s="193" t="s">
        <v>130</v>
      </c>
      <c r="C130" s="189">
        <v>1954</v>
      </c>
      <c r="D130" s="189" t="s">
        <v>13</v>
      </c>
      <c r="E130" s="188" t="s">
        <v>29</v>
      </c>
      <c r="F130" s="190">
        <v>4</v>
      </c>
      <c r="G130" s="190">
        <v>3</v>
      </c>
      <c r="H130" s="191">
        <v>2622.1</v>
      </c>
      <c r="I130" s="191">
        <v>2213.1999999999998</v>
      </c>
      <c r="J130" s="191">
        <v>1974.8</v>
      </c>
      <c r="K130" s="190">
        <v>87</v>
      </c>
      <c r="L130" s="191">
        <v>5243424.91</v>
      </c>
      <c r="M130" s="191">
        <v>0</v>
      </c>
      <c r="N130" s="191">
        <v>0</v>
      </c>
      <c r="O130" s="191">
        <v>0</v>
      </c>
      <c r="P130" s="191">
        <v>5243424.91</v>
      </c>
      <c r="Q130" s="191">
        <v>0</v>
      </c>
      <c r="R130" s="18" t="s">
        <v>31</v>
      </c>
      <c r="S130" s="177">
        <v>3</v>
      </c>
      <c r="T130" s="185">
        <v>2369.16</v>
      </c>
      <c r="U130" s="185">
        <v>2369.16</v>
      </c>
      <c r="V130" s="192">
        <v>44561</v>
      </c>
    </row>
    <row r="131" spans="1:22" s="17" customFormat="1" ht="39" customHeight="1" x14ac:dyDescent="0.15">
      <c r="A131" s="188"/>
      <c r="B131" s="193"/>
      <c r="C131" s="189"/>
      <c r="D131" s="189"/>
      <c r="E131" s="188"/>
      <c r="F131" s="190"/>
      <c r="G131" s="190"/>
      <c r="H131" s="191"/>
      <c r="I131" s="191"/>
      <c r="J131" s="191"/>
      <c r="K131" s="190"/>
      <c r="L131" s="191"/>
      <c r="M131" s="191"/>
      <c r="N131" s="191"/>
      <c r="O131" s="191"/>
      <c r="P131" s="191"/>
      <c r="Q131" s="191"/>
      <c r="R131" s="18" t="s">
        <v>21</v>
      </c>
      <c r="S131" s="178"/>
      <c r="T131" s="185"/>
      <c r="U131" s="185"/>
      <c r="V131" s="192"/>
    </row>
    <row r="132" spans="1:22" s="17" customFormat="1" ht="38.25" customHeight="1" x14ac:dyDescent="0.15">
      <c r="A132" s="188"/>
      <c r="B132" s="193"/>
      <c r="C132" s="189"/>
      <c r="D132" s="189"/>
      <c r="E132" s="188"/>
      <c r="F132" s="190"/>
      <c r="G132" s="190"/>
      <c r="H132" s="191"/>
      <c r="I132" s="191"/>
      <c r="J132" s="191"/>
      <c r="K132" s="190"/>
      <c r="L132" s="191"/>
      <c r="M132" s="191"/>
      <c r="N132" s="191"/>
      <c r="O132" s="191"/>
      <c r="P132" s="191"/>
      <c r="Q132" s="191"/>
      <c r="R132" s="13" t="s">
        <v>22</v>
      </c>
      <c r="S132" s="179"/>
      <c r="T132" s="185"/>
      <c r="U132" s="185"/>
      <c r="V132" s="192"/>
    </row>
    <row r="133" spans="1:22" s="17" customFormat="1" ht="38.25" customHeight="1" x14ac:dyDescent="0.15">
      <c r="A133" s="188">
        <v>2</v>
      </c>
      <c r="B133" s="193" t="s">
        <v>131</v>
      </c>
      <c r="C133" s="189">
        <v>1982</v>
      </c>
      <c r="D133" s="189" t="s">
        <v>13</v>
      </c>
      <c r="E133" s="188" t="s">
        <v>17</v>
      </c>
      <c r="F133" s="190">
        <v>5</v>
      </c>
      <c r="G133" s="190">
        <v>4</v>
      </c>
      <c r="H133" s="191">
        <v>4047.5</v>
      </c>
      <c r="I133" s="191">
        <v>3523.3</v>
      </c>
      <c r="J133" s="191">
        <v>3517.51</v>
      </c>
      <c r="K133" s="190">
        <v>146</v>
      </c>
      <c r="L133" s="191">
        <v>17372300.07</v>
      </c>
      <c r="M133" s="191">
        <v>0</v>
      </c>
      <c r="N133" s="191">
        <v>0</v>
      </c>
      <c r="O133" s="191">
        <v>0</v>
      </c>
      <c r="P133" s="191">
        <v>17372300.07</v>
      </c>
      <c r="Q133" s="191">
        <v>0</v>
      </c>
      <c r="R133" s="18" t="s">
        <v>20</v>
      </c>
      <c r="S133" s="177">
        <v>5</v>
      </c>
      <c r="T133" s="185">
        <v>4930.6899999999996</v>
      </c>
      <c r="U133" s="185">
        <v>4930.6899999999996</v>
      </c>
      <c r="V133" s="192">
        <v>44561</v>
      </c>
    </row>
    <row r="134" spans="1:22" s="17" customFormat="1" ht="37.5" customHeight="1" x14ac:dyDescent="0.15">
      <c r="A134" s="188"/>
      <c r="B134" s="193"/>
      <c r="C134" s="189"/>
      <c r="D134" s="189"/>
      <c r="E134" s="188"/>
      <c r="F134" s="190"/>
      <c r="G134" s="190"/>
      <c r="H134" s="191"/>
      <c r="I134" s="191"/>
      <c r="J134" s="191"/>
      <c r="K134" s="190"/>
      <c r="L134" s="191"/>
      <c r="M134" s="191"/>
      <c r="N134" s="191"/>
      <c r="O134" s="191"/>
      <c r="P134" s="191"/>
      <c r="Q134" s="191"/>
      <c r="R134" s="18" t="s">
        <v>21</v>
      </c>
      <c r="S134" s="178"/>
      <c r="T134" s="185"/>
      <c r="U134" s="185"/>
      <c r="V134" s="192"/>
    </row>
    <row r="135" spans="1:22" s="17" customFormat="1" ht="39" customHeight="1" x14ac:dyDescent="0.15">
      <c r="A135" s="188"/>
      <c r="B135" s="193"/>
      <c r="C135" s="189"/>
      <c r="D135" s="189"/>
      <c r="E135" s="188"/>
      <c r="F135" s="190"/>
      <c r="G135" s="190"/>
      <c r="H135" s="191"/>
      <c r="I135" s="191"/>
      <c r="J135" s="191"/>
      <c r="K135" s="190"/>
      <c r="L135" s="191"/>
      <c r="M135" s="191"/>
      <c r="N135" s="191"/>
      <c r="O135" s="191"/>
      <c r="P135" s="191"/>
      <c r="Q135" s="191"/>
      <c r="R135" s="18" t="s">
        <v>18</v>
      </c>
      <c r="S135" s="178"/>
      <c r="T135" s="185"/>
      <c r="U135" s="185"/>
      <c r="V135" s="192"/>
    </row>
    <row r="136" spans="1:22" s="17" customFormat="1" ht="38.25" customHeight="1" x14ac:dyDescent="0.15">
      <c r="A136" s="188"/>
      <c r="B136" s="193"/>
      <c r="C136" s="189"/>
      <c r="D136" s="189"/>
      <c r="E136" s="188"/>
      <c r="F136" s="190"/>
      <c r="G136" s="190"/>
      <c r="H136" s="191"/>
      <c r="I136" s="191"/>
      <c r="J136" s="191"/>
      <c r="K136" s="190"/>
      <c r="L136" s="191"/>
      <c r="M136" s="191"/>
      <c r="N136" s="191"/>
      <c r="O136" s="191"/>
      <c r="P136" s="191"/>
      <c r="Q136" s="191"/>
      <c r="R136" s="18" t="s">
        <v>32</v>
      </c>
      <c r="S136" s="178"/>
      <c r="T136" s="185"/>
      <c r="U136" s="185"/>
      <c r="V136" s="192"/>
    </row>
    <row r="137" spans="1:22" s="17" customFormat="1" ht="19.5" customHeight="1" x14ac:dyDescent="0.15">
      <c r="A137" s="188"/>
      <c r="B137" s="193"/>
      <c r="C137" s="189"/>
      <c r="D137" s="189"/>
      <c r="E137" s="188"/>
      <c r="F137" s="190"/>
      <c r="G137" s="190"/>
      <c r="H137" s="191"/>
      <c r="I137" s="191"/>
      <c r="J137" s="191"/>
      <c r="K137" s="190"/>
      <c r="L137" s="191"/>
      <c r="M137" s="191"/>
      <c r="N137" s="191"/>
      <c r="O137" s="191"/>
      <c r="P137" s="191"/>
      <c r="Q137" s="191"/>
      <c r="R137" s="13" t="s">
        <v>16</v>
      </c>
      <c r="S137" s="179"/>
      <c r="T137" s="185"/>
      <c r="U137" s="185"/>
      <c r="V137" s="192"/>
    </row>
    <row r="138" spans="1:22" s="17" customFormat="1" ht="39.75" customHeight="1" x14ac:dyDescent="0.15">
      <c r="A138" s="188">
        <v>3</v>
      </c>
      <c r="B138" s="193" t="s">
        <v>132</v>
      </c>
      <c r="C138" s="189">
        <v>1987</v>
      </c>
      <c r="D138" s="189" t="s">
        <v>13</v>
      </c>
      <c r="E138" s="188" t="s">
        <v>29</v>
      </c>
      <c r="F138" s="190">
        <v>5</v>
      </c>
      <c r="G138" s="190">
        <v>1</v>
      </c>
      <c r="H138" s="191">
        <v>1877.1</v>
      </c>
      <c r="I138" s="191">
        <v>1733.1</v>
      </c>
      <c r="J138" s="191">
        <v>1150.0999999999999</v>
      </c>
      <c r="K138" s="190">
        <v>64</v>
      </c>
      <c r="L138" s="191">
        <v>8545378.8399999999</v>
      </c>
      <c r="M138" s="191">
        <v>0</v>
      </c>
      <c r="N138" s="191">
        <v>0</v>
      </c>
      <c r="O138" s="191">
        <v>0</v>
      </c>
      <c r="P138" s="191">
        <v>8545378.8399999999</v>
      </c>
      <c r="Q138" s="191">
        <v>0</v>
      </c>
      <c r="R138" s="18" t="s">
        <v>20</v>
      </c>
      <c r="S138" s="177">
        <v>5</v>
      </c>
      <c r="T138" s="185">
        <v>4930.6899999999996</v>
      </c>
      <c r="U138" s="185">
        <v>4930.6899999999996</v>
      </c>
      <c r="V138" s="192">
        <v>44561</v>
      </c>
    </row>
    <row r="139" spans="1:22" s="17" customFormat="1" ht="39" customHeight="1" x14ac:dyDescent="0.15">
      <c r="A139" s="188"/>
      <c r="B139" s="193"/>
      <c r="C139" s="189"/>
      <c r="D139" s="189"/>
      <c r="E139" s="188"/>
      <c r="F139" s="190"/>
      <c r="G139" s="190"/>
      <c r="H139" s="191"/>
      <c r="I139" s="191"/>
      <c r="J139" s="191"/>
      <c r="K139" s="190"/>
      <c r="L139" s="191"/>
      <c r="M139" s="191"/>
      <c r="N139" s="191"/>
      <c r="O139" s="191"/>
      <c r="P139" s="191"/>
      <c r="Q139" s="191"/>
      <c r="R139" s="18" t="s">
        <v>21</v>
      </c>
      <c r="S139" s="178"/>
      <c r="T139" s="185"/>
      <c r="U139" s="185"/>
      <c r="V139" s="192"/>
    </row>
    <row r="140" spans="1:22" s="17" customFormat="1" ht="39" customHeight="1" x14ac:dyDescent="0.15">
      <c r="A140" s="188"/>
      <c r="B140" s="193"/>
      <c r="C140" s="189"/>
      <c r="D140" s="189"/>
      <c r="E140" s="188"/>
      <c r="F140" s="190"/>
      <c r="G140" s="190"/>
      <c r="H140" s="191"/>
      <c r="I140" s="191"/>
      <c r="J140" s="191"/>
      <c r="K140" s="190"/>
      <c r="L140" s="191"/>
      <c r="M140" s="191"/>
      <c r="N140" s="191"/>
      <c r="O140" s="191"/>
      <c r="P140" s="191"/>
      <c r="Q140" s="191"/>
      <c r="R140" s="18" t="s">
        <v>18</v>
      </c>
      <c r="S140" s="178"/>
      <c r="T140" s="185"/>
      <c r="U140" s="185"/>
      <c r="V140" s="192"/>
    </row>
    <row r="141" spans="1:22" s="17" customFormat="1" ht="39.75" customHeight="1" x14ac:dyDescent="0.15">
      <c r="A141" s="188"/>
      <c r="B141" s="193"/>
      <c r="C141" s="189"/>
      <c r="D141" s="189"/>
      <c r="E141" s="188"/>
      <c r="F141" s="190"/>
      <c r="G141" s="190"/>
      <c r="H141" s="191"/>
      <c r="I141" s="191"/>
      <c r="J141" s="191"/>
      <c r="K141" s="190"/>
      <c r="L141" s="191"/>
      <c r="M141" s="191"/>
      <c r="N141" s="191"/>
      <c r="O141" s="191"/>
      <c r="P141" s="191"/>
      <c r="Q141" s="191"/>
      <c r="R141" s="18" t="s">
        <v>22</v>
      </c>
      <c r="S141" s="178"/>
      <c r="T141" s="185"/>
      <c r="U141" s="185"/>
      <c r="V141" s="192"/>
    </row>
    <row r="142" spans="1:22" s="17" customFormat="1" ht="18" customHeight="1" x14ac:dyDescent="0.15">
      <c r="A142" s="188"/>
      <c r="B142" s="193"/>
      <c r="C142" s="189"/>
      <c r="D142" s="189"/>
      <c r="E142" s="188"/>
      <c r="F142" s="190"/>
      <c r="G142" s="190"/>
      <c r="H142" s="191"/>
      <c r="I142" s="191"/>
      <c r="J142" s="191"/>
      <c r="K142" s="190"/>
      <c r="L142" s="191"/>
      <c r="M142" s="191"/>
      <c r="N142" s="191"/>
      <c r="O142" s="191"/>
      <c r="P142" s="191"/>
      <c r="Q142" s="191"/>
      <c r="R142" s="13" t="s">
        <v>16</v>
      </c>
      <c r="S142" s="179"/>
      <c r="T142" s="185"/>
      <c r="U142" s="185"/>
      <c r="V142" s="192"/>
    </row>
    <row r="143" spans="1:22" s="17" customFormat="1" ht="36.75" customHeight="1" x14ac:dyDescent="0.15">
      <c r="A143" s="188">
        <v>4</v>
      </c>
      <c r="B143" s="193" t="s">
        <v>133</v>
      </c>
      <c r="C143" s="189">
        <v>1984</v>
      </c>
      <c r="D143" s="189" t="s">
        <v>13</v>
      </c>
      <c r="E143" s="188" t="s">
        <v>17</v>
      </c>
      <c r="F143" s="190">
        <v>5</v>
      </c>
      <c r="G143" s="190">
        <v>4</v>
      </c>
      <c r="H143" s="191">
        <v>3854.9</v>
      </c>
      <c r="I143" s="191">
        <v>3337.6</v>
      </c>
      <c r="J143" s="191">
        <v>3192.61</v>
      </c>
      <c r="K143" s="190">
        <v>165</v>
      </c>
      <c r="L143" s="191">
        <v>16456670.939999999</v>
      </c>
      <c r="M143" s="191">
        <v>0</v>
      </c>
      <c r="N143" s="191">
        <v>0</v>
      </c>
      <c r="O143" s="191">
        <v>0</v>
      </c>
      <c r="P143" s="191">
        <v>16456670.939999999</v>
      </c>
      <c r="Q143" s="191">
        <v>0</v>
      </c>
      <c r="R143" s="18" t="s">
        <v>20</v>
      </c>
      <c r="S143" s="177">
        <v>5</v>
      </c>
      <c r="T143" s="185">
        <v>4930.6899999999996</v>
      </c>
      <c r="U143" s="185">
        <v>4930.6899999999996</v>
      </c>
      <c r="V143" s="192">
        <v>44561</v>
      </c>
    </row>
    <row r="144" spans="1:22" s="17" customFormat="1" ht="36.75" customHeight="1" x14ac:dyDescent="0.15">
      <c r="A144" s="188"/>
      <c r="B144" s="193"/>
      <c r="C144" s="189"/>
      <c r="D144" s="189"/>
      <c r="E144" s="188"/>
      <c r="F144" s="190"/>
      <c r="G144" s="190"/>
      <c r="H144" s="191"/>
      <c r="I144" s="191"/>
      <c r="J144" s="191"/>
      <c r="K144" s="190"/>
      <c r="L144" s="191"/>
      <c r="M144" s="191"/>
      <c r="N144" s="191"/>
      <c r="O144" s="191"/>
      <c r="P144" s="191"/>
      <c r="Q144" s="191"/>
      <c r="R144" s="18" t="s">
        <v>21</v>
      </c>
      <c r="S144" s="178"/>
      <c r="T144" s="185"/>
      <c r="U144" s="185"/>
      <c r="V144" s="192"/>
    </row>
    <row r="145" spans="1:22" s="17" customFormat="1" ht="40.5" customHeight="1" x14ac:dyDescent="0.15">
      <c r="A145" s="188"/>
      <c r="B145" s="193"/>
      <c r="C145" s="189"/>
      <c r="D145" s="189"/>
      <c r="E145" s="188"/>
      <c r="F145" s="190"/>
      <c r="G145" s="190"/>
      <c r="H145" s="191"/>
      <c r="I145" s="191"/>
      <c r="J145" s="191"/>
      <c r="K145" s="190"/>
      <c r="L145" s="191"/>
      <c r="M145" s="191"/>
      <c r="N145" s="191"/>
      <c r="O145" s="191"/>
      <c r="P145" s="191"/>
      <c r="Q145" s="191"/>
      <c r="R145" s="18" t="s">
        <v>18</v>
      </c>
      <c r="S145" s="178"/>
      <c r="T145" s="185"/>
      <c r="U145" s="185"/>
      <c r="V145" s="192"/>
    </row>
    <row r="146" spans="1:22" s="17" customFormat="1" ht="39" customHeight="1" x14ac:dyDescent="0.15">
      <c r="A146" s="188"/>
      <c r="B146" s="193"/>
      <c r="C146" s="189"/>
      <c r="D146" s="189"/>
      <c r="E146" s="188"/>
      <c r="F146" s="190"/>
      <c r="G146" s="190"/>
      <c r="H146" s="191"/>
      <c r="I146" s="191"/>
      <c r="J146" s="191"/>
      <c r="K146" s="190"/>
      <c r="L146" s="191"/>
      <c r="M146" s="191"/>
      <c r="N146" s="191"/>
      <c r="O146" s="191"/>
      <c r="P146" s="191"/>
      <c r="Q146" s="191"/>
      <c r="R146" s="18" t="s">
        <v>22</v>
      </c>
      <c r="S146" s="178"/>
      <c r="T146" s="185"/>
      <c r="U146" s="185"/>
      <c r="V146" s="192"/>
    </row>
    <row r="147" spans="1:22" s="17" customFormat="1" ht="19.5" customHeight="1" x14ac:dyDescent="0.15">
      <c r="A147" s="188"/>
      <c r="B147" s="193"/>
      <c r="C147" s="189"/>
      <c r="D147" s="189"/>
      <c r="E147" s="188"/>
      <c r="F147" s="190"/>
      <c r="G147" s="190"/>
      <c r="H147" s="191"/>
      <c r="I147" s="191"/>
      <c r="J147" s="191"/>
      <c r="K147" s="190"/>
      <c r="L147" s="191"/>
      <c r="M147" s="191"/>
      <c r="N147" s="191"/>
      <c r="O147" s="191"/>
      <c r="P147" s="191"/>
      <c r="Q147" s="191"/>
      <c r="R147" s="13" t="s">
        <v>16</v>
      </c>
      <c r="S147" s="179"/>
      <c r="T147" s="185"/>
      <c r="U147" s="185"/>
      <c r="V147" s="192"/>
    </row>
    <row r="148" spans="1:22" s="17" customFormat="1" ht="38.25" customHeight="1" x14ac:dyDescent="0.15">
      <c r="A148" s="188">
        <v>5</v>
      </c>
      <c r="B148" s="193" t="s">
        <v>134</v>
      </c>
      <c r="C148" s="189">
        <v>1988</v>
      </c>
      <c r="D148" s="189"/>
      <c r="E148" s="188" t="s">
        <v>29</v>
      </c>
      <c r="F148" s="190">
        <v>9</v>
      </c>
      <c r="G148" s="190">
        <v>1</v>
      </c>
      <c r="H148" s="191">
        <v>3013</v>
      </c>
      <c r="I148" s="191">
        <v>2655.7</v>
      </c>
      <c r="J148" s="191">
        <v>2186.21</v>
      </c>
      <c r="K148" s="190">
        <v>113</v>
      </c>
      <c r="L148" s="191">
        <v>9079333.7200000007</v>
      </c>
      <c r="M148" s="191">
        <v>0</v>
      </c>
      <c r="N148" s="191">
        <v>0</v>
      </c>
      <c r="O148" s="191">
        <v>0</v>
      </c>
      <c r="P148" s="191">
        <v>9079333.7200000007</v>
      </c>
      <c r="Q148" s="191">
        <v>0</v>
      </c>
      <c r="R148" s="18" t="s">
        <v>20</v>
      </c>
      <c r="S148" s="177">
        <v>5</v>
      </c>
      <c r="T148" s="185">
        <v>3418.81</v>
      </c>
      <c r="U148" s="185">
        <v>3418.81</v>
      </c>
      <c r="V148" s="192">
        <v>44561</v>
      </c>
    </row>
    <row r="149" spans="1:22" s="17" customFormat="1" ht="39" customHeight="1" x14ac:dyDescent="0.15">
      <c r="A149" s="188"/>
      <c r="B149" s="193"/>
      <c r="C149" s="189"/>
      <c r="D149" s="189"/>
      <c r="E149" s="188"/>
      <c r="F149" s="190"/>
      <c r="G149" s="190"/>
      <c r="H149" s="191"/>
      <c r="I149" s="191"/>
      <c r="J149" s="191"/>
      <c r="K149" s="190"/>
      <c r="L149" s="191"/>
      <c r="M149" s="191"/>
      <c r="N149" s="191"/>
      <c r="O149" s="191"/>
      <c r="P149" s="191"/>
      <c r="Q149" s="191"/>
      <c r="R149" s="18" t="s">
        <v>21</v>
      </c>
      <c r="S149" s="178"/>
      <c r="T149" s="185"/>
      <c r="U149" s="185"/>
      <c r="V149" s="192"/>
    </row>
    <row r="150" spans="1:22" s="17" customFormat="1" ht="39" customHeight="1" x14ac:dyDescent="0.15">
      <c r="A150" s="188"/>
      <c r="B150" s="193"/>
      <c r="C150" s="189"/>
      <c r="D150" s="189"/>
      <c r="E150" s="188"/>
      <c r="F150" s="190"/>
      <c r="G150" s="190"/>
      <c r="H150" s="191"/>
      <c r="I150" s="191"/>
      <c r="J150" s="191"/>
      <c r="K150" s="190"/>
      <c r="L150" s="191"/>
      <c r="M150" s="191"/>
      <c r="N150" s="191"/>
      <c r="O150" s="191"/>
      <c r="P150" s="191"/>
      <c r="Q150" s="191"/>
      <c r="R150" s="18" t="s">
        <v>18</v>
      </c>
      <c r="S150" s="178"/>
      <c r="T150" s="185"/>
      <c r="U150" s="185"/>
      <c r="V150" s="192"/>
    </row>
    <row r="151" spans="1:22" s="17" customFormat="1" ht="38.25" customHeight="1" x14ac:dyDescent="0.15">
      <c r="A151" s="188"/>
      <c r="B151" s="193"/>
      <c r="C151" s="189"/>
      <c r="D151" s="189"/>
      <c r="E151" s="188"/>
      <c r="F151" s="190"/>
      <c r="G151" s="190"/>
      <c r="H151" s="191"/>
      <c r="I151" s="191"/>
      <c r="J151" s="191"/>
      <c r="K151" s="190"/>
      <c r="L151" s="191"/>
      <c r="M151" s="191"/>
      <c r="N151" s="191"/>
      <c r="O151" s="191"/>
      <c r="P151" s="191"/>
      <c r="Q151" s="191"/>
      <c r="R151" s="18" t="s">
        <v>22</v>
      </c>
      <c r="S151" s="178"/>
      <c r="T151" s="185"/>
      <c r="U151" s="185"/>
      <c r="V151" s="192"/>
    </row>
    <row r="152" spans="1:22" s="17" customFormat="1" ht="17.25" customHeight="1" x14ac:dyDescent="0.15">
      <c r="A152" s="188"/>
      <c r="B152" s="193"/>
      <c r="C152" s="189"/>
      <c r="D152" s="189"/>
      <c r="E152" s="188"/>
      <c r="F152" s="190"/>
      <c r="G152" s="190"/>
      <c r="H152" s="191"/>
      <c r="I152" s="191"/>
      <c r="J152" s="191"/>
      <c r="K152" s="190"/>
      <c r="L152" s="191"/>
      <c r="M152" s="191"/>
      <c r="N152" s="191"/>
      <c r="O152" s="191"/>
      <c r="P152" s="191"/>
      <c r="Q152" s="191"/>
      <c r="R152" s="13" t="s">
        <v>16</v>
      </c>
      <c r="S152" s="179"/>
      <c r="T152" s="185"/>
      <c r="U152" s="185"/>
      <c r="V152" s="192"/>
    </row>
    <row r="153" spans="1:22" s="17" customFormat="1" ht="38.25" customHeight="1" x14ac:dyDescent="0.15">
      <c r="A153" s="188">
        <v>6</v>
      </c>
      <c r="B153" s="193" t="s">
        <v>135</v>
      </c>
      <c r="C153" s="189">
        <v>1984</v>
      </c>
      <c r="D153" s="189" t="s">
        <v>13</v>
      </c>
      <c r="E153" s="188" t="s">
        <v>17</v>
      </c>
      <c r="F153" s="190">
        <v>5</v>
      </c>
      <c r="G153" s="190">
        <v>4</v>
      </c>
      <c r="H153" s="191">
        <v>4066</v>
      </c>
      <c r="I153" s="191">
        <v>3548.9</v>
      </c>
      <c r="J153" s="191">
        <v>3471.71</v>
      </c>
      <c r="K153" s="190">
        <v>164</v>
      </c>
      <c r="L153" s="191">
        <v>17498525.739999998</v>
      </c>
      <c r="M153" s="191">
        <v>0</v>
      </c>
      <c r="N153" s="191">
        <v>0</v>
      </c>
      <c r="O153" s="191">
        <v>0</v>
      </c>
      <c r="P153" s="191">
        <v>17498525.739999998</v>
      </c>
      <c r="Q153" s="191">
        <v>0</v>
      </c>
      <c r="R153" s="18" t="s">
        <v>20</v>
      </c>
      <c r="S153" s="177">
        <v>5</v>
      </c>
      <c r="T153" s="185">
        <v>4930.6899999999996</v>
      </c>
      <c r="U153" s="185">
        <v>4930.6899999999996</v>
      </c>
      <c r="V153" s="192">
        <v>44561</v>
      </c>
    </row>
    <row r="154" spans="1:22" s="17" customFormat="1" ht="39" customHeight="1" x14ac:dyDescent="0.15">
      <c r="A154" s="188"/>
      <c r="B154" s="193"/>
      <c r="C154" s="189"/>
      <c r="D154" s="189"/>
      <c r="E154" s="188"/>
      <c r="F154" s="190"/>
      <c r="G154" s="190"/>
      <c r="H154" s="191"/>
      <c r="I154" s="191"/>
      <c r="J154" s="191"/>
      <c r="K154" s="190"/>
      <c r="L154" s="191"/>
      <c r="M154" s="191"/>
      <c r="N154" s="191"/>
      <c r="O154" s="191"/>
      <c r="P154" s="191"/>
      <c r="Q154" s="191"/>
      <c r="R154" s="18" t="s">
        <v>21</v>
      </c>
      <c r="S154" s="178"/>
      <c r="T154" s="185"/>
      <c r="U154" s="185"/>
      <c r="V154" s="192"/>
    </row>
    <row r="155" spans="1:22" s="17" customFormat="1" ht="38.25" customHeight="1" x14ac:dyDescent="0.15">
      <c r="A155" s="188"/>
      <c r="B155" s="193"/>
      <c r="C155" s="189"/>
      <c r="D155" s="189"/>
      <c r="E155" s="188"/>
      <c r="F155" s="190"/>
      <c r="G155" s="190"/>
      <c r="H155" s="191"/>
      <c r="I155" s="191"/>
      <c r="J155" s="191"/>
      <c r="K155" s="190"/>
      <c r="L155" s="191"/>
      <c r="M155" s="191"/>
      <c r="N155" s="191"/>
      <c r="O155" s="191"/>
      <c r="P155" s="191"/>
      <c r="Q155" s="191"/>
      <c r="R155" s="18" t="s">
        <v>18</v>
      </c>
      <c r="S155" s="178"/>
      <c r="T155" s="185"/>
      <c r="U155" s="185"/>
      <c r="V155" s="192"/>
    </row>
    <row r="156" spans="1:22" s="17" customFormat="1" ht="38.25" customHeight="1" x14ac:dyDescent="0.15">
      <c r="A156" s="188"/>
      <c r="B156" s="193"/>
      <c r="C156" s="189"/>
      <c r="D156" s="189"/>
      <c r="E156" s="188"/>
      <c r="F156" s="190"/>
      <c r="G156" s="190"/>
      <c r="H156" s="191"/>
      <c r="I156" s="191"/>
      <c r="J156" s="191"/>
      <c r="K156" s="190"/>
      <c r="L156" s="191"/>
      <c r="M156" s="191"/>
      <c r="N156" s="191"/>
      <c r="O156" s="191"/>
      <c r="P156" s="191"/>
      <c r="Q156" s="191"/>
      <c r="R156" s="18" t="s">
        <v>22</v>
      </c>
      <c r="S156" s="178"/>
      <c r="T156" s="185"/>
      <c r="U156" s="185"/>
      <c r="V156" s="192"/>
    </row>
    <row r="157" spans="1:22" s="17" customFormat="1" ht="20.25" customHeight="1" x14ac:dyDescent="0.15">
      <c r="A157" s="188"/>
      <c r="B157" s="193"/>
      <c r="C157" s="189"/>
      <c r="D157" s="189"/>
      <c r="E157" s="188"/>
      <c r="F157" s="190"/>
      <c r="G157" s="190"/>
      <c r="H157" s="191"/>
      <c r="I157" s="191"/>
      <c r="J157" s="191"/>
      <c r="K157" s="190"/>
      <c r="L157" s="191"/>
      <c r="M157" s="191"/>
      <c r="N157" s="191"/>
      <c r="O157" s="191"/>
      <c r="P157" s="191"/>
      <c r="Q157" s="191"/>
      <c r="R157" s="13" t="s">
        <v>16</v>
      </c>
      <c r="S157" s="179"/>
      <c r="T157" s="185"/>
      <c r="U157" s="185"/>
      <c r="V157" s="192"/>
    </row>
    <row r="158" spans="1:22" s="17" customFormat="1" ht="39" customHeight="1" x14ac:dyDescent="0.15">
      <c r="A158" s="188">
        <v>7</v>
      </c>
      <c r="B158" s="193" t="s">
        <v>136</v>
      </c>
      <c r="C158" s="189">
        <v>1985</v>
      </c>
      <c r="D158" s="189"/>
      <c r="E158" s="188" t="s">
        <v>17</v>
      </c>
      <c r="F158" s="190">
        <v>9</v>
      </c>
      <c r="G158" s="190">
        <v>5</v>
      </c>
      <c r="H158" s="191">
        <v>10956.8</v>
      </c>
      <c r="I158" s="191">
        <v>9322.2000000000007</v>
      </c>
      <c r="J158" s="191">
        <v>9301.31</v>
      </c>
      <c r="K158" s="190">
        <v>432</v>
      </c>
      <c r="L158" s="191">
        <v>31870830.579999998</v>
      </c>
      <c r="M158" s="191">
        <v>0</v>
      </c>
      <c r="N158" s="191">
        <v>0</v>
      </c>
      <c r="O158" s="191">
        <v>0</v>
      </c>
      <c r="P158" s="191">
        <v>31870830.579999998</v>
      </c>
      <c r="Q158" s="191">
        <v>0</v>
      </c>
      <c r="R158" s="18" t="s">
        <v>20</v>
      </c>
      <c r="S158" s="177">
        <v>5</v>
      </c>
      <c r="T158" s="185">
        <v>3418.81</v>
      </c>
      <c r="U158" s="185">
        <v>3418.81</v>
      </c>
      <c r="V158" s="192">
        <v>44561</v>
      </c>
    </row>
    <row r="159" spans="1:22" s="17" customFormat="1" ht="39" customHeight="1" x14ac:dyDescent="0.15">
      <c r="A159" s="188"/>
      <c r="B159" s="193"/>
      <c r="C159" s="189"/>
      <c r="D159" s="189"/>
      <c r="E159" s="188"/>
      <c r="F159" s="190"/>
      <c r="G159" s="190"/>
      <c r="H159" s="191"/>
      <c r="I159" s="191"/>
      <c r="J159" s="191"/>
      <c r="K159" s="190"/>
      <c r="L159" s="191"/>
      <c r="M159" s="191"/>
      <c r="N159" s="191"/>
      <c r="O159" s="191"/>
      <c r="P159" s="191"/>
      <c r="Q159" s="191"/>
      <c r="R159" s="18" t="s">
        <v>21</v>
      </c>
      <c r="S159" s="178"/>
      <c r="T159" s="185"/>
      <c r="U159" s="185"/>
      <c r="V159" s="192"/>
    </row>
    <row r="160" spans="1:22" s="17" customFormat="1" ht="39.75" customHeight="1" x14ac:dyDescent="0.15">
      <c r="A160" s="188"/>
      <c r="B160" s="193"/>
      <c r="C160" s="189"/>
      <c r="D160" s="189"/>
      <c r="E160" s="188"/>
      <c r="F160" s="190"/>
      <c r="G160" s="190"/>
      <c r="H160" s="191"/>
      <c r="I160" s="191"/>
      <c r="J160" s="191"/>
      <c r="K160" s="190"/>
      <c r="L160" s="191"/>
      <c r="M160" s="191"/>
      <c r="N160" s="191"/>
      <c r="O160" s="191"/>
      <c r="P160" s="191"/>
      <c r="Q160" s="191"/>
      <c r="R160" s="18" t="s">
        <v>18</v>
      </c>
      <c r="S160" s="178"/>
      <c r="T160" s="185"/>
      <c r="U160" s="185"/>
      <c r="V160" s="192"/>
    </row>
    <row r="161" spans="1:22" s="17" customFormat="1" ht="39" customHeight="1" x14ac:dyDescent="0.15">
      <c r="A161" s="188"/>
      <c r="B161" s="193"/>
      <c r="C161" s="189"/>
      <c r="D161" s="189"/>
      <c r="E161" s="188"/>
      <c r="F161" s="190"/>
      <c r="G161" s="190"/>
      <c r="H161" s="191"/>
      <c r="I161" s="191"/>
      <c r="J161" s="191"/>
      <c r="K161" s="190"/>
      <c r="L161" s="191"/>
      <c r="M161" s="191"/>
      <c r="N161" s="191"/>
      <c r="O161" s="191"/>
      <c r="P161" s="191"/>
      <c r="Q161" s="191"/>
      <c r="R161" s="18" t="s">
        <v>22</v>
      </c>
      <c r="S161" s="178"/>
      <c r="T161" s="185"/>
      <c r="U161" s="185"/>
      <c r="V161" s="192"/>
    </row>
    <row r="162" spans="1:22" s="17" customFormat="1" ht="21" customHeight="1" x14ac:dyDescent="0.15">
      <c r="A162" s="188"/>
      <c r="B162" s="193"/>
      <c r="C162" s="189"/>
      <c r="D162" s="189"/>
      <c r="E162" s="188"/>
      <c r="F162" s="190"/>
      <c r="G162" s="190"/>
      <c r="H162" s="191"/>
      <c r="I162" s="191"/>
      <c r="J162" s="191"/>
      <c r="K162" s="190"/>
      <c r="L162" s="191"/>
      <c r="M162" s="191"/>
      <c r="N162" s="191"/>
      <c r="O162" s="191"/>
      <c r="P162" s="191"/>
      <c r="Q162" s="191"/>
      <c r="R162" s="13" t="s">
        <v>16</v>
      </c>
      <c r="S162" s="179"/>
      <c r="T162" s="185"/>
      <c r="U162" s="185"/>
      <c r="V162" s="192"/>
    </row>
    <row r="163" spans="1:22" s="17" customFormat="1" ht="39.75" customHeight="1" x14ac:dyDescent="0.15">
      <c r="A163" s="188">
        <v>8</v>
      </c>
      <c r="B163" s="193" t="s">
        <v>137</v>
      </c>
      <c r="C163" s="189">
        <v>1991</v>
      </c>
      <c r="D163" s="189" t="s">
        <v>13</v>
      </c>
      <c r="E163" s="188" t="s">
        <v>17</v>
      </c>
      <c r="F163" s="190">
        <v>5</v>
      </c>
      <c r="G163" s="190">
        <v>6</v>
      </c>
      <c r="H163" s="191">
        <v>5873</v>
      </c>
      <c r="I163" s="191">
        <v>5080.8999999999996</v>
      </c>
      <c r="J163" s="191">
        <v>4690.5600000000004</v>
      </c>
      <c r="K163" s="190">
        <v>270</v>
      </c>
      <c r="L163" s="191">
        <v>25052342.82</v>
      </c>
      <c r="M163" s="191">
        <v>0</v>
      </c>
      <c r="N163" s="191">
        <v>0</v>
      </c>
      <c r="O163" s="191">
        <v>0</v>
      </c>
      <c r="P163" s="191">
        <v>25052342.82</v>
      </c>
      <c r="Q163" s="191">
        <v>0</v>
      </c>
      <c r="R163" s="18" t="s">
        <v>20</v>
      </c>
      <c r="S163" s="177">
        <v>5</v>
      </c>
      <c r="T163" s="185">
        <v>4930.6899999999996</v>
      </c>
      <c r="U163" s="185">
        <v>4930.6899999999996</v>
      </c>
      <c r="V163" s="192">
        <v>44561</v>
      </c>
    </row>
    <row r="164" spans="1:22" s="17" customFormat="1" ht="37.5" customHeight="1" x14ac:dyDescent="0.15">
      <c r="A164" s="188"/>
      <c r="B164" s="193"/>
      <c r="C164" s="189"/>
      <c r="D164" s="189"/>
      <c r="E164" s="188"/>
      <c r="F164" s="190"/>
      <c r="G164" s="190"/>
      <c r="H164" s="191"/>
      <c r="I164" s="191"/>
      <c r="J164" s="191"/>
      <c r="K164" s="190"/>
      <c r="L164" s="191"/>
      <c r="M164" s="191"/>
      <c r="N164" s="191"/>
      <c r="O164" s="191"/>
      <c r="P164" s="191"/>
      <c r="Q164" s="191"/>
      <c r="R164" s="18" t="s">
        <v>21</v>
      </c>
      <c r="S164" s="178"/>
      <c r="T164" s="185"/>
      <c r="U164" s="185"/>
      <c r="V164" s="192"/>
    </row>
    <row r="165" spans="1:22" s="17" customFormat="1" ht="38.25" customHeight="1" x14ac:dyDescent="0.15">
      <c r="A165" s="188"/>
      <c r="B165" s="193"/>
      <c r="C165" s="189"/>
      <c r="D165" s="189"/>
      <c r="E165" s="188"/>
      <c r="F165" s="190"/>
      <c r="G165" s="190"/>
      <c r="H165" s="191"/>
      <c r="I165" s="191"/>
      <c r="J165" s="191"/>
      <c r="K165" s="190"/>
      <c r="L165" s="191"/>
      <c r="M165" s="191"/>
      <c r="N165" s="191"/>
      <c r="O165" s="191"/>
      <c r="P165" s="191"/>
      <c r="Q165" s="191"/>
      <c r="R165" s="18" t="s">
        <v>18</v>
      </c>
      <c r="S165" s="178"/>
      <c r="T165" s="185"/>
      <c r="U165" s="185"/>
      <c r="V165" s="192"/>
    </row>
    <row r="166" spans="1:22" s="17" customFormat="1" ht="39.75" customHeight="1" x14ac:dyDescent="0.15">
      <c r="A166" s="188"/>
      <c r="B166" s="193"/>
      <c r="C166" s="189"/>
      <c r="D166" s="189"/>
      <c r="E166" s="188"/>
      <c r="F166" s="190"/>
      <c r="G166" s="190"/>
      <c r="H166" s="191"/>
      <c r="I166" s="191"/>
      <c r="J166" s="191"/>
      <c r="K166" s="190"/>
      <c r="L166" s="191"/>
      <c r="M166" s="191"/>
      <c r="N166" s="191"/>
      <c r="O166" s="191"/>
      <c r="P166" s="191"/>
      <c r="Q166" s="191"/>
      <c r="R166" s="18" t="s">
        <v>22</v>
      </c>
      <c r="S166" s="178"/>
      <c r="T166" s="185"/>
      <c r="U166" s="185"/>
      <c r="V166" s="192"/>
    </row>
    <row r="167" spans="1:22" s="17" customFormat="1" ht="18.75" customHeight="1" x14ac:dyDescent="0.15">
      <c r="A167" s="188"/>
      <c r="B167" s="193"/>
      <c r="C167" s="189"/>
      <c r="D167" s="189"/>
      <c r="E167" s="188"/>
      <c r="F167" s="190"/>
      <c r="G167" s="190"/>
      <c r="H167" s="191"/>
      <c r="I167" s="191"/>
      <c r="J167" s="191"/>
      <c r="K167" s="190"/>
      <c r="L167" s="191"/>
      <c r="M167" s="191"/>
      <c r="N167" s="191"/>
      <c r="O167" s="191"/>
      <c r="P167" s="191"/>
      <c r="Q167" s="191"/>
      <c r="R167" s="13" t="s">
        <v>16</v>
      </c>
      <c r="S167" s="179"/>
      <c r="T167" s="185"/>
      <c r="U167" s="185"/>
      <c r="V167" s="192"/>
    </row>
    <row r="168" spans="1:22" s="17" customFormat="1" ht="39" customHeight="1" x14ac:dyDescent="0.15">
      <c r="A168" s="188">
        <v>9</v>
      </c>
      <c r="B168" s="193" t="s">
        <v>138</v>
      </c>
      <c r="C168" s="189">
        <v>1986</v>
      </c>
      <c r="D168" s="189" t="s">
        <v>13</v>
      </c>
      <c r="E168" s="188" t="s">
        <v>17</v>
      </c>
      <c r="F168" s="190">
        <v>5</v>
      </c>
      <c r="G168" s="190">
        <v>3</v>
      </c>
      <c r="H168" s="191">
        <v>2946.5</v>
      </c>
      <c r="I168" s="191">
        <v>2556.1999999999998</v>
      </c>
      <c r="J168" s="191">
        <v>2281.0100000000002</v>
      </c>
      <c r="K168" s="190">
        <v>139</v>
      </c>
      <c r="L168" s="191">
        <v>12603829.779999999</v>
      </c>
      <c r="M168" s="191">
        <v>0</v>
      </c>
      <c r="N168" s="191">
        <v>0</v>
      </c>
      <c r="O168" s="191">
        <v>0</v>
      </c>
      <c r="P168" s="191">
        <v>12603829.779999999</v>
      </c>
      <c r="Q168" s="191">
        <v>0</v>
      </c>
      <c r="R168" s="18" t="s">
        <v>20</v>
      </c>
      <c r="S168" s="177">
        <v>5</v>
      </c>
      <c r="T168" s="185">
        <v>4930.6899999999996</v>
      </c>
      <c r="U168" s="185">
        <v>4930.6899999999996</v>
      </c>
      <c r="V168" s="192">
        <v>44561</v>
      </c>
    </row>
    <row r="169" spans="1:22" s="17" customFormat="1" ht="38.25" customHeight="1" x14ac:dyDescent="0.15">
      <c r="A169" s="188"/>
      <c r="B169" s="193"/>
      <c r="C169" s="189"/>
      <c r="D169" s="189"/>
      <c r="E169" s="188"/>
      <c r="F169" s="190"/>
      <c r="G169" s="190"/>
      <c r="H169" s="191"/>
      <c r="I169" s="191"/>
      <c r="J169" s="191"/>
      <c r="K169" s="190"/>
      <c r="L169" s="191"/>
      <c r="M169" s="191"/>
      <c r="N169" s="191"/>
      <c r="O169" s="191"/>
      <c r="P169" s="191"/>
      <c r="Q169" s="191"/>
      <c r="R169" s="18" t="s">
        <v>21</v>
      </c>
      <c r="S169" s="178"/>
      <c r="T169" s="185"/>
      <c r="U169" s="185"/>
      <c r="V169" s="192"/>
    </row>
    <row r="170" spans="1:22" s="17" customFormat="1" ht="37.5" customHeight="1" x14ac:dyDescent="0.15">
      <c r="A170" s="188"/>
      <c r="B170" s="193"/>
      <c r="C170" s="189"/>
      <c r="D170" s="189"/>
      <c r="E170" s="188"/>
      <c r="F170" s="190"/>
      <c r="G170" s="190"/>
      <c r="H170" s="191"/>
      <c r="I170" s="191"/>
      <c r="J170" s="191"/>
      <c r="K170" s="190"/>
      <c r="L170" s="191"/>
      <c r="M170" s="191"/>
      <c r="N170" s="191"/>
      <c r="O170" s="191"/>
      <c r="P170" s="191"/>
      <c r="Q170" s="191"/>
      <c r="R170" s="18" t="s">
        <v>18</v>
      </c>
      <c r="S170" s="178"/>
      <c r="T170" s="185"/>
      <c r="U170" s="185"/>
      <c r="V170" s="192"/>
    </row>
    <row r="171" spans="1:22" s="17" customFormat="1" ht="38.25" customHeight="1" x14ac:dyDescent="0.15">
      <c r="A171" s="188"/>
      <c r="B171" s="193"/>
      <c r="C171" s="189"/>
      <c r="D171" s="189"/>
      <c r="E171" s="188"/>
      <c r="F171" s="190"/>
      <c r="G171" s="190"/>
      <c r="H171" s="191"/>
      <c r="I171" s="191"/>
      <c r="J171" s="191"/>
      <c r="K171" s="190"/>
      <c r="L171" s="191"/>
      <c r="M171" s="191"/>
      <c r="N171" s="191"/>
      <c r="O171" s="191"/>
      <c r="P171" s="191"/>
      <c r="Q171" s="191"/>
      <c r="R171" s="18" t="s">
        <v>22</v>
      </c>
      <c r="S171" s="178"/>
      <c r="T171" s="185"/>
      <c r="U171" s="185"/>
      <c r="V171" s="192"/>
    </row>
    <row r="172" spans="1:22" s="17" customFormat="1" ht="21" customHeight="1" x14ac:dyDescent="0.15">
      <c r="A172" s="188"/>
      <c r="B172" s="193"/>
      <c r="C172" s="189"/>
      <c r="D172" s="189"/>
      <c r="E172" s="188"/>
      <c r="F172" s="190"/>
      <c r="G172" s="190"/>
      <c r="H172" s="191"/>
      <c r="I172" s="191"/>
      <c r="J172" s="191"/>
      <c r="K172" s="190"/>
      <c r="L172" s="191"/>
      <c r="M172" s="191"/>
      <c r="N172" s="191"/>
      <c r="O172" s="191"/>
      <c r="P172" s="191"/>
      <c r="Q172" s="191"/>
      <c r="R172" s="13" t="s">
        <v>16</v>
      </c>
      <c r="S172" s="179"/>
      <c r="T172" s="185"/>
      <c r="U172" s="185"/>
      <c r="V172" s="192"/>
    </row>
    <row r="173" spans="1:22" s="17" customFormat="1" ht="37.5" customHeight="1" x14ac:dyDescent="0.15">
      <c r="A173" s="188">
        <v>10</v>
      </c>
      <c r="B173" s="193" t="s">
        <v>139</v>
      </c>
      <c r="C173" s="189">
        <v>1986</v>
      </c>
      <c r="D173" s="189" t="s">
        <v>13</v>
      </c>
      <c r="E173" s="188" t="s">
        <v>17</v>
      </c>
      <c r="F173" s="190">
        <v>5</v>
      </c>
      <c r="G173" s="190">
        <v>6</v>
      </c>
      <c r="H173" s="191">
        <v>5863.1</v>
      </c>
      <c r="I173" s="191">
        <v>5073.1000000000004</v>
      </c>
      <c r="J173" s="191">
        <v>4983.45</v>
      </c>
      <c r="K173" s="190">
        <v>270</v>
      </c>
      <c r="L173" s="191">
        <v>25013883.440000001</v>
      </c>
      <c r="M173" s="191">
        <v>0</v>
      </c>
      <c r="N173" s="191">
        <v>0</v>
      </c>
      <c r="O173" s="191">
        <v>0</v>
      </c>
      <c r="P173" s="191">
        <v>25013883.440000001</v>
      </c>
      <c r="Q173" s="191">
        <v>0</v>
      </c>
      <c r="R173" s="18" t="s">
        <v>20</v>
      </c>
      <c r="S173" s="177">
        <v>5</v>
      </c>
      <c r="T173" s="185">
        <v>4930.6899999999996</v>
      </c>
      <c r="U173" s="185">
        <v>4930.6899999999996</v>
      </c>
      <c r="V173" s="192">
        <v>44561</v>
      </c>
    </row>
    <row r="174" spans="1:22" s="17" customFormat="1" ht="38.25" customHeight="1" x14ac:dyDescent="0.15">
      <c r="A174" s="188"/>
      <c r="B174" s="193"/>
      <c r="C174" s="189"/>
      <c r="D174" s="189"/>
      <c r="E174" s="188"/>
      <c r="F174" s="190"/>
      <c r="G174" s="190"/>
      <c r="H174" s="191"/>
      <c r="I174" s="191"/>
      <c r="J174" s="191"/>
      <c r="K174" s="190"/>
      <c r="L174" s="191"/>
      <c r="M174" s="191"/>
      <c r="N174" s="191"/>
      <c r="O174" s="191"/>
      <c r="P174" s="191"/>
      <c r="Q174" s="191"/>
      <c r="R174" s="18" t="s">
        <v>21</v>
      </c>
      <c r="S174" s="178"/>
      <c r="T174" s="185"/>
      <c r="U174" s="185"/>
      <c r="V174" s="192"/>
    </row>
    <row r="175" spans="1:22" s="17" customFormat="1" ht="37.5" customHeight="1" x14ac:dyDescent="0.15">
      <c r="A175" s="188"/>
      <c r="B175" s="193"/>
      <c r="C175" s="189"/>
      <c r="D175" s="189"/>
      <c r="E175" s="188"/>
      <c r="F175" s="190"/>
      <c r="G175" s="190"/>
      <c r="H175" s="191"/>
      <c r="I175" s="191"/>
      <c r="J175" s="191"/>
      <c r="K175" s="190"/>
      <c r="L175" s="191"/>
      <c r="M175" s="191"/>
      <c r="N175" s="191"/>
      <c r="O175" s="191"/>
      <c r="P175" s="191"/>
      <c r="Q175" s="191"/>
      <c r="R175" s="18" t="s">
        <v>18</v>
      </c>
      <c r="S175" s="178"/>
      <c r="T175" s="185"/>
      <c r="U175" s="185"/>
      <c r="V175" s="192"/>
    </row>
    <row r="176" spans="1:22" s="17" customFormat="1" ht="38.25" customHeight="1" x14ac:dyDescent="0.15">
      <c r="A176" s="188"/>
      <c r="B176" s="193"/>
      <c r="C176" s="189"/>
      <c r="D176" s="189"/>
      <c r="E176" s="188"/>
      <c r="F176" s="190"/>
      <c r="G176" s="190"/>
      <c r="H176" s="191"/>
      <c r="I176" s="191"/>
      <c r="J176" s="191"/>
      <c r="K176" s="190"/>
      <c r="L176" s="191"/>
      <c r="M176" s="191"/>
      <c r="N176" s="191"/>
      <c r="O176" s="191"/>
      <c r="P176" s="191"/>
      <c r="Q176" s="191"/>
      <c r="R176" s="18" t="s">
        <v>22</v>
      </c>
      <c r="S176" s="178"/>
      <c r="T176" s="185"/>
      <c r="U176" s="185"/>
      <c r="V176" s="192"/>
    </row>
    <row r="177" spans="1:22" s="17" customFormat="1" ht="20.25" customHeight="1" x14ac:dyDescent="0.15">
      <c r="A177" s="188"/>
      <c r="B177" s="193"/>
      <c r="C177" s="189"/>
      <c r="D177" s="189"/>
      <c r="E177" s="188"/>
      <c r="F177" s="190"/>
      <c r="G177" s="190"/>
      <c r="H177" s="191"/>
      <c r="I177" s="191"/>
      <c r="J177" s="191"/>
      <c r="K177" s="190"/>
      <c r="L177" s="191"/>
      <c r="M177" s="191"/>
      <c r="N177" s="191"/>
      <c r="O177" s="191"/>
      <c r="P177" s="191"/>
      <c r="Q177" s="191"/>
      <c r="R177" s="13" t="s">
        <v>16</v>
      </c>
      <c r="S177" s="179"/>
      <c r="T177" s="185"/>
      <c r="U177" s="185"/>
      <c r="V177" s="192"/>
    </row>
    <row r="178" spans="1:22" s="17" customFormat="1" ht="39.75" customHeight="1" x14ac:dyDescent="0.15">
      <c r="A178" s="188">
        <v>11</v>
      </c>
      <c r="B178" s="193" t="s">
        <v>140</v>
      </c>
      <c r="C178" s="189">
        <v>1986</v>
      </c>
      <c r="D178" s="189" t="s">
        <v>13</v>
      </c>
      <c r="E178" s="188" t="s">
        <v>17</v>
      </c>
      <c r="F178" s="190">
        <v>5</v>
      </c>
      <c r="G178" s="190">
        <v>3</v>
      </c>
      <c r="H178" s="191">
        <v>2953.9</v>
      </c>
      <c r="I178" s="191">
        <v>2565.5</v>
      </c>
      <c r="J178" s="191">
        <v>2460.2399999999998</v>
      </c>
      <c r="K178" s="190">
        <v>135</v>
      </c>
      <c r="L178" s="191">
        <v>12649685.199999999</v>
      </c>
      <c r="M178" s="191">
        <v>0</v>
      </c>
      <c r="N178" s="191">
        <v>0</v>
      </c>
      <c r="O178" s="191">
        <v>0</v>
      </c>
      <c r="P178" s="191">
        <v>12649685.199999999</v>
      </c>
      <c r="Q178" s="191">
        <v>0</v>
      </c>
      <c r="R178" s="18" t="s">
        <v>20</v>
      </c>
      <c r="S178" s="177">
        <v>5</v>
      </c>
      <c r="T178" s="185">
        <v>4930.6899999999996</v>
      </c>
      <c r="U178" s="185">
        <v>4930.6899999999996</v>
      </c>
      <c r="V178" s="192">
        <v>44561</v>
      </c>
    </row>
    <row r="179" spans="1:22" s="17" customFormat="1" ht="39" customHeight="1" x14ac:dyDescent="0.15">
      <c r="A179" s="188"/>
      <c r="B179" s="193"/>
      <c r="C179" s="189"/>
      <c r="D179" s="189"/>
      <c r="E179" s="188"/>
      <c r="F179" s="190"/>
      <c r="G179" s="190"/>
      <c r="H179" s="191"/>
      <c r="I179" s="191"/>
      <c r="J179" s="191"/>
      <c r="K179" s="190"/>
      <c r="L179" s="191"/>
      <c r="M179" s="191"/>
      <c r="N179" s="191"/>
      <c r="O179" s="191"/>
      <c r="P179" s="191"/>
      <c r="Q179" s="191"/>
      <c r="R179" s="18" t="s">
        <v>21</v>
      </c>
      <c r="S179" s="178"/>
      <c r="T179" s="185"/>
      <c r="U179" s="185"/>
      <c r="V179" s="192"/>
    </row>
    <row r="180" spans="1:22" s="17" customFormat="1" ht="38.25" customHeight="1" x14ac:dyDescent="0.15">
      <c r="A180" s="188"/>
      <c r="B180" s="193"/>
      <c r="C180" s="189"/>
      <c r="D180" s="189"/>
      <c r="E180" s="188"/>
      <c r="F180" s="190"/>
      <c r="G180" s="190"/>
      <c r="H180" s="191"/>
      <c r="I180" s="191"/>
      <c r="J180" s="191"/>
      <c r="K180" s="190"/>
      <c r="L180" s="191"/>
      <c r="M180" s="191"/>
      <c r="N180" s="191"/>
      <c r="O180" s="191"/>
      <c r="P180" s="191"/>
      <c r="Q180" s="191"/>
      <c r="R180" s="18" t="s">
        <v>18</v>
      </c>
      <c r="S180" s="178"/>
      <c r="T180" s="185"/>
      <c r="U180" s="185"/>
      <c r="V180" s="192"/>
    </row>
    <row r="181" spans="1:22" s="17" customFormat="1" ht="38.25" customHeight="1" x14ac:dyDescent="0.15">
      <c r="A181" s="188"/>
      <c r="B181" s="193"/>
      <c r="C181" s="189"/>
      <c r="D181" s="189"/>
      <c r="E181" s="188"/>
      <c r="F181" s="190"/>
      <c r="G181" s="190"/>
      <c r="H181" s="191"/>
      <c r="I181" s="191"/>
      <c r="J181" s="191"/>
      <c r="K181" s="190"/>
      <c r="L181" s="191"/>
      <c r="M181" s="191"/>
      <c r="N181" s="191"/>
      <c r="O181" s="191"/>
      <c r="P181" s="191"/>
      <c r="Q181" s="191"/>
      <c r="R181" s="18" t="s">
        <v>22</v>
      </c>
      <c r="S181" s="178"/>
      <c r="T181" s="185"/>
      <c r="U181" s="185"/>
      <c r="V181" s="192"/>
    </row>
    <row r="182" spans="1:22" s="17" customFormat="1" ht="18" customHeight="1" x14ac:dyDescent="0.15">
      <c r="A182" s="188"/>
      <c r="B182" s="193"/>
      <c r="C182" s="189"/>
      <c r="D182" s="189"/>
      <c r="E182" s="188"/>
      <c r="F182" s="190"/>
      <c r="G182" s="190"/>
      <c r="H182" s="191"/>
      <c r="I182" s="191"/>
      <c r="J182" s="191"/>
      <c r="K182" s="190"/>
      <c r="L182" s="191"/>
      <c r="M182" s="191"/>
      <c r="N182" s="191"/>
      <c r="O182" s="191"/>
      <c r="P182" s="191"/>
      <c r="Q182" s="191"/>
      <c r="R182" s="13" t="s">
        <v>16</v>
      </c>
      <c r="S182" s="179"/>
      <c r="T182" s="185"/>
      <c r="U182" s="185"/>
      <c r="V182" s="192"/>
    </row>
    <row r="183" spans="1:22" s="17" customFormat="1" ht="38.25" customHeight="1" x14ac:dyDescent="0.15">
      <c r="A183" s="188">
        <v>12</v>
      </c>
      <c r="B183" s="193" t="s">
        <v>141</v>
      </c>
      <c r="C183" s="189">
        <v>1983</v>
      </c>
      <c r="D183" s="189" t="s">
        <v>13</v>
      </c>
      <c r="E183" s="188" t="s">
        <v>17</v>
      </c>
      <c r="F183" s="190">
        <v>5</v>
      </c>
      <c r="G183" s="190">
        <v>6</v>
      </c>
      <c r="H183" s="191">
        <v>5881</v>
      </c>
      <c r="I183" s="191">
        <v>5083.8999999999996</v>
      </c>
      <c r="J183" s="191">
        <v>4865.63</v>
      </c>
      <c r="K183" s="190">
        <v>270</v>
      </c>
      <c r="L183" s="191">
        <v>25067134.890000001</v>
      </c>
      <c r="M183" s="191">
        <v>0</v>
      </c>
      <c r="N183" s="191">
        <v>0</v>
      </c>
      <c r="O183" s="191">
        <v>0</v>
      </c>
      <c r="P183" s="191">
        <v>25067134.890000001</v>
      </c>
      <c r="Q183" s="191">
        <v>0</v>
      </c>
      <c r="R183" s="18" t="s">
        <v>20</v>
      </c>
      <c r="S183" s="177">
        <v>5</v>
      </c>
      <c r="T183" s="185">
        <v>4930.6899999999996</v>
      </c>
      <c r="U183" s="185">
        <v>4930.6899999999996</v>
      </c>
      <c r="V183" s="192">
        <v>44561</v>
      </c>
    </row>
    <row r="184" spans="1:22" s="17" customFormat="1" ht="38.25" customHeight="1" x14ac:dyDescent="0.15">
      <c r="A184" s="188"/>
      <c r="B184" s="193"/>
      <c r="C184" s="189"/>
      <c r="D184" s="189"/>
      <c r="E184" s="188"/>
      <c r="F184" s="190"/>
      <c r="G184" s="190"/>
      <c r="H184" s="191"/>
      <c r="I184" s="191"/>
      <c r="J184" s="191"/>
      <c r="K184" s="190"/>
      <c r="L184" s="191"/>
      <c r="M184" s="191"/>
      <c r="N184" s="191"/>
      <c r="O184" s="191"/>
      <c r="P184" s="191"/>
      <c r="Q184" s="191"/>
      <c r="R184" s="18" t="s">
        <v>21</v>
      </c>
      <c r="S184" s="178"/>
      <c r="T184" s="185"/>
      <c r="U184" s="185"/>
      <c r="V184" s="192"/>
    </row>
    <row r="185" spans="1:22" s="17" customFormat="1" ht="38.25" customHeight="1" x14ac:dyDescent="0.15">
      <c r="A185" s="188"/>
      <c r="B185" s="193"/>
      <c r="C185" s="189"/>
      <c r="D185" s="189"/>
      <c r="E185" s="188"/>
      <c r="F185" s="190"/>
      <c r="G185" s="190"/>
      <c r="H185" s="191"/>
      <c r="I185" s="191"/>
      <c r="J185" s="191"/>
      <c r="K185" s="190"/>
      <c r="L185" s="191"/>
      <c r="M185" s="191"/>
      <c r="N185" s="191"/>
      <c r="O185" s="191"/>
      <c r="P185" s="191"/>
      <c r="Q185" s="191"/>
      <c r="R185" s="18" t="s">
        <v>18</v>
      </c>
      <c r="S185" s="178"/>
      <c r="T185" s="185"/>
      <c r="U185" s="185"/>
      <c r="V185" s="192"/>
    </row>
    <row r="186" spans="1:22" s="17" customFormat="1" ht="38.25" customHeight="1" x14ac:dyDescent="0.15">
      <c r="A186" s="188"/>
      <c r="B186" s="193"/>
      <c r="C186" s="189"/>
      <c r="D186" s="189"/>
      <c r="E186" s="188"/>
      <c r="F186" s="190"/>
      <c r="G186" s="190"/>
      <c r="H186" s="191"/>
      <c r="I186" s="191"/>
      <c r="J186" s="191"/>
      <c r="K186" s="190"/>
      <c r="L186" s="191"/>
      <c r="M186" s="191"/>
      <c r="N186" s="191"/>
      <c r="O186" s="191"/>
      <c r="P186" s="191"/>
      <c r="Q186" s="191"/>
      <c r="R186" s="18" t="s">
        <v>22</v>
      </c>
      <c r="S186" s="178"/>
      <c r="T186" s="185"/>
      <c r="U186" s="185"/>
      <c r="V186" s="192"/>
    </row>
    <row r="187" spans="1:22" s="17" customFormat="1" ht="21" customHeight="1" x14ac:dyDescent="0.15">
      <c r="A187" s="188"/>
      <c r="B187" s="193"/>
      <c r="C187" s="189"/>
      <c r="D187" s="189"/>
      <c r="E187" s="188"/>
      <c r="F187" s="190"/>
      <c r="G187" s="190"/>
      <c r="H187" s="191"/>
      <c r="I187" s="191"/>
      <c r="J187" s="191"/>
      <c r="K187" s="190"/>
      <c r="L187" s="191"/>
      <c r="M187" s="191"/>
      <c r="N187" s="191"/>
      <c r="O187" s="191"/>
      <c r="P187" s="191"/>
      <c r="Q187" s="191"/>
      <c r="R187" s="13" t="s">
        <v>16</v>
      </c>
      <c r="S187" s="179"/>
      <c r="T187" s="185"/>
      <c r="U187" s="185"/>
      <c r="V187" s="192"/>
    </row>
    <row r="188" spans="1:22" s="17" customFormat="1" ht="39" customHeight="1" x14ac:dyDescent="0.15">
      <c r="A188" s="188">
        <v>13</v>
      </c>
      <c r="B188" s="193" t="s">
        <v>142</v>
      </c>
      <c r="C188" s="189">
        <v>1982</v>
      </c>
      <c r="D188" s="189" t="s">
        <v>13</v>
      </c>
      <c r="E188" s="188" t="s">
        <v>17</v>
      </c>
      <c r="F188" s="190">
        <v>5</v>
      </c>
      <c r="G188" s="190">
        <v>6</v>
      </c>
      <c r="H188" s="191">
        <v>5890.2</v>
      </c>
      <c r="I188" s="191">
        <v>5097.3</v>
      </c>
      <c r="J188" s="191">
        <v>4681.12</v>
      </c>
      <c r="K188" s="190">
        <v>255</v>
      </c>
      <c r="L188" s="191">
        <v>25133206.129999999</v>
      </c>
      <c r="M188" s="191">
        <v>0</v>
      </c>
      <c r="N188" s="191">
        <v>0</v>
      </c>
      <c r="O188" s="191">
        <v>0</v>
      </c>
      <c r="P188" s="191">
        <v>25133206.129999999</v>
      </c>
      <c r="Q188" s="191">
        <v>0</v>
      </c>
      <c r="R188" s="18" t="s">
        <v>20</v>
      </c>
      <c r="S188" s="177">
        <v>5</v>
      </c>
      <c r="T188" s="185">
        <v>4930.6899999999996</v>
      </c>
      <c r="U188" s="185">
        <v>4930.6899999999996</v>
      </c>
      <c r="V188" s="192">
        <v>44561</v>
      </c>
    </row>
    <row r="189" spans="1:22" s="17" customFormat="1" ht="39" customHeight="1" x14ac:dyDescent="0.15">
      <c r="A189" s="188"/>
      <c r="B189" s="193"/>
      <c r="C189" s="189"/>
      <c r="D189" s="189"/>
      <c r="E189" s="188"/>
      <c r="F189" s="190"/>
      <c r="G189" s="190"/>
      <c r="H189" s="191"/>
      <c r="I189" s="191"/>
      <c r="J189" s="191"/>
      <c r="K189" s="190"/>
      <c r="L189" s="191"/>
      <c r="M189" s="191"/>
      <c r="N189" s="191"/>
      <c r="O189" s="191"/>
      <c r="P189" s="191"/>
      <c r="Q189" s="191"/>
      <c r="R189" s="18" t="s">
        <v>21</v>
      </c>
      <c r="S189" s="178"/>
      <c r="T189" s="185"/>
      <c r="U189" s="185"/>
      <c r="V189" s="192"/>
    </row>
    <row r="190" spans="1:22" s="17" customFormat="1" ht="39" customHeight="1" x14ac:dyDescent="0.15">
      <c r="A190" s="188"/>
      <c r="B190" s="193"/>
      <c r="C190" s="189"/>
      <c r="D190" s="189"/>
      <c r="E190" s="188"/>
      <c r="F190" s="190"/>
      <c r="G190" s="190"/>
      <c r="H190" s="191"/>
      <c r="I190" s="191"/>
      <c r="J190" s="191"/>
      <c r="K190" s="190"/>
      <c r="L190" s="191"/>
      <c r="M190" s="191"/>
      <c r="N190" s="191"/>
      <c r="O190" s="191"/>
      <c r="P190" s="191"/>
      <c r="Q190" s="191"/>
      <c r="R190" s="18" t="s">
        <v>18</v>
      </c>
      <c r="S190" s="178"/>
      <c r="T190" s="185"/>
      <c r="U190" s="185"/>
      <c r="V190" s="192"/>
    </row>
    <row r="191" spans="1:22" s="17" customFormat="1" ht="39" customHeight="1" x14ac:dyDescent="0.15">
      <c r="A191" s="188"/>
      <c r="B191" s="193"/>
      <c r="C191" s="189"/>
      <c r="D191" s="189"/>
      <c r="E191" s="188"/>
      <c r="F191" s="190"/>
      <c r="G191" s="190"/>
      <c r="H191" s="191"/>
      <c r="I191" s="191"/>
      <c r="J191" s="191"/>
      <c r="K191" s="190"/>
      <c r="L191" s="191"/>
      <c r="M191" s="191"/>
      <c r="N191" s="191"/>
      <c r="O191" s="191"/>
      <c r="P191" s="191"/>
      <c r="Q191" s="191"/>
      <c r="R191" s="18" t="s">
        <v>32</v>
      </c>
      <c r="S191" s="178"/>
      <c r="T191" s="185"/>
      <c r="U191" s="185"/>
      <c r="V191" s="192"/>
    </row>
    <row r="192" spans="1:22" s="17" customFormat="1" ht="18" customHeight="1" x14ac:dyDescent="0.15">
      <c r="A192" s="188"/>
      <c r="B192" s="193"/>
      <c r="C192" s="189"/>
      <c r="D192" s="189"/>
      <c r="E192" s="188"/>
      <c r="F192" s="190"/>
      <c r="G192" s="190"/>
      <c r="H192" s="191"/>
      <c r="I192" s="191"/>
      <c r="J192" s="191"/>
      <c r="K192" s="190"/>
      <c r="L192" s="191"/>
      <c r="M192" s="191"/>
      <c r="N192" s="191"/>
      <c r="O192" s="191"/>
      <c r="P192" s="191"/>
      <c r="Q192" s="191"/>
      <c r="R192" s="13" t="s">
        <v>16</v>
      </c>
      <c r="S192" s="179"/>
      <c r="T192" s="185"/>
      <c r="U192" s="185"/>
      <c r="V192" s="192"/>
    </row>
    <row r="193" spans="1:22" s="17" customFormat="1" ht="37.5" customHeight="1" x14ac:dyDescent="0.15">
      <c r="A193" s="188">
        <v>14</v>
      </c>
      <c r="B193" s="193" t="s">
        <v>143</v>
      </c>
      <c r="C193" s="189">
        <v>1984</v>
      </c>
      <c r="D193" s="189" t="s">
        <v>13</v>
      </c>
      <c r="E193" s="188" t="s">
        <v>17</v>
      </c>
      <c r="F193" s="190">
        <v>5</v>
      </c>
      <c r="G193" s="190">
        <v>6</v>
      </c>
      <c r="H193" s="191">
        <v>5890.8</v>
      </c>
      <c r="I193" s="191">
        <v>5093</v>
      </c>
      <c r="J193" s="191">
        <v>4953.33</v>
      </c>
      <c r="K193" s="190">
        <v>264</v>
      </c>
      <c r="L193" s="191">
        <v>25112004.170000002</v>
      </c>
      <c r="M193" s="191">
        <v>0</v>
      </c>
      <c r="N193" s="191">
        <v>0</v>
      </c>
      <c r="O193" s="191">
        <v>0</v>
      </c>
      <c r="P193" s="191">
        <v>25112004.170000002</v>
      </c>
      <c r="Q193" s="191">
        <v>0</v>
      </c>
      <c r="R193" s="18" t="s">
        <v>20</v>
      </c>
      <c r="S193" s="177">
        <v>5</v>
      </c>
      <c r="T193" s="185">
        <v>4930.6899999999996</v>
      </c>
      <c r="U193" s="185">
        <v>4930.6899999999996</v>
      </c>
      <c r="V193" s="192">
        <v>44561</v>
      </c>
    </row>
    <row r="194" spans="1:22" s="17" customFormat="1" ht="39" customHeight="1" x14ac:dyDescent="0.15">
      <c r="A194" s="188"/>
      <c r="B194" s="193"/>
      <c r="C194" s="189"/>
      <c r="D194" s="189"/>
      <c r="E194" s="188"/>
      <c r="F194" s="190"/>
      <c r="G194" s="190"/>
      <c r="H194" s="191"/>
      <c r="I194" s="191"/>
      <c r="J194" s="191"/>
      <c r="K194" s="190"/>
      <c r="L194" s="191"/>
      <c r="M194" s="191"/>
      <c r="N194" s="191"/>
      <c r="O194" s="191"/>
      <c r="P194" s="191"/>
      <c r="Q194" s="191"/>
      <c r="R194" s="18" t="s">
        <v>21</v>
      </c>
      <c r="S194" s="178"/>
      <c r="T194" s="185"/>
      <c r="U194" s="185"/>
      <c r="V194" s="192"/>
    </row>
    <row r="195" spans="1:22" s="17" customFormat="1" ht="40.5" customHeight="1" x14ac:dyDescent="0.15">
      <c r="A195" s="188"/>
      <c r="B195" s="193"/>
      <c r="C195" s="189"/>
      <c r="D195" s="189"/>
      <c r="E195" s="188"/>
      <c r="F195" s="190"/>
      <c r="G195" s="190"/>
      <c r="H195" s="191"/>
      <c r="I195" s="191"/>
      <c r="J195" s="191"/>
      <c r="K195" s="190"/>
      <c r="L195" s="191"/>
      <c r="M195" s="191"/>
      <c r="N195" s="191"/>
      <c r="O195" s="191"/>
      <c r="P195" s="191"/>
      <c r="Q195" s="191"/>
      <c r="R195" s="18" t="s">
        <v>18</v>
      </c>
      <c r="S195" s="178"/>
      <c r="T195" s="185"/>
      <c r="U195" s="185"/>
      <c r="V195" s="192"/>
    </row>
    <row r="196" spans="1:22" s="17" customFormat="1" ht="40.5" customHeight="1" x14ac:dyDescent="0.15">
      <c r="A196" s="188"/>
      <c r="B196" s="193"/>
      <c r="C196" s="189"/>
      <c r="D196" s="189"/>
      <c r="E196" s="188"/>
      <c r="F196" s="190"/>
      <c r="G196" s="190"/>
      <c r="H196" s="191"/>
      <c r="I196" s="191"/>
      <c r="J196" s="191"/>
      <c r="K196" s="190"/>
      <c r="L196" s="191"/>
      <c r="M196" s="191"/>
      <c r="N196" s="191"/>
      <c r="O196" s="191"/>
      <c r="P196" s="191"/>
      <c r="Q196" s="191"/>
      <c r="R196" s="18" t="s">
        <v>22</v>
      </c>
      <c r="S196" s="178"/>
      <c r="T196" s="185"/>
      <c r="U196" s="185"/>
      <c r="V196" s="192"/>
    </row>
    <row r="197" spans="1:22" s="17" customFormat="1" ht="18" customHeight="1" x14ac:dyDescent="0.15">
      <c r="A197" s="188"/>
      <c r="B197" s="193"/>
      <c r="C197" s="189"/>
      <c r="D197" s="189"/>
      <c r="E197" s="188"/>
      <c r="F197" s="190"/>
      <c r="G197" s="190"/>
      <c r="H197" s="191"/>
      <c r="I197" s="191"/>
      <c r="J197" s="191"/>
      <c r="K197" s="190"/>
      <c r="L197" s="191"/>
      <c r="M197" s="191"/>
      <c r="N197" s="191"/>
      <c r="O197" s="191"/>
      <c r="P197" s="191"/>
      <c r="Q197" s="191"/>
      <c r="R197" s="13" t="s">
        <v>16</v>
      </c>
      <c r="S197" s="179"/>
      <c r="T197" s="185"/>
      <c r="U197" s="185"/>
      <c r="V197" s="192"/>
    </row>
    <row r="198" spans="1:22" s="17" customFormat="1" ht="21.75" customHeight="1" x14ac:dyDescent="0.15">
      <c r="A198" s="163" t="s">
        <v>99</v>
      </c>
      <c r="B198" s="164"/>
      <c r="C198" s="143"/>
      <c r="D198" s="143"/>
      <c r="E198" s="144"/>
      <c r="F198" s="143"/>
      <c r="G198" s="143"/>
      <c r="H198" s="142">
        <f t="shared" ref="H198:Q198" si="3">SUM(H130:H197)</f>
        <v>65735.899999999994</v>
      </c>
      <c r="I198" s="142">
        <f t="shared" si="3"/>
        <v>56883.9</v>
      </c>
      <c r="J198" s="142">
        <f t="shared" si="3"/>
        <v>53709.59</v>
      </c>
      <c r="K198" s="143">
        <f t="shared" si="3"/>
        <v>2774</v>
      </c>
      <c r="L198" s="142">
        <f t="shared" si="3"/>
        <v>256698551.23000002</v>
      </c>
      <c r="M198" s="142">
        <f t="shared" si="3"/>
        <v>0</v>
      </c>
      <c r="N198" s="142">
        <f t="shared" si="3"/>
        <v>0</v>
      </c>
      <c r="O198" s="142">
        <f t="shared" si="3"/>
        <v>0</v>
      </c>
      <c r="P198" s="142">
        <f t="shared" si="3"/>
        <v>256698551.23000002</v>
      </c>
      <c r="Q198" s="142">
        <f t="shared" si="3"/>
        <v>0</v>
      </c>
      <c r="R198" s="145"/>
      <c r="S198" s="138">
        <f>SUM(S130:S197)</f>
        <v>68</v>
      </c>
      <c r="T198" s="142"/>
      <c r="U198" s="142"/>
      <c r="V198" s="141"/>
    </row>
    <row r="199" spans="1:22" s="17" customFormat="1" ht="21.75" customHeight="1" x14ac:dyDescent="0.15">
      <c r="A199" s="160" t="s">
        <v>100</v>
      </c>
      <c r="B199" s="161"/>
      <c r="C199" s="161"/>
      <c r="D199" s="161"/>
      <c r="E199" s="161"/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2"/>
    </row>
    <row r="200" spans="1:22" s="17" customFormat="1" ht="21.75" customHeight="1" x14ac:dyDescent="0.15">
      <c r="A200" s="29">
        <v>1</v>
      </c>
      <c r="B200" s="134" t="s">
        <v>102</v>
      </c>
      <c r="C200" s="113">
        <v>1975</v>
      </c>
      <c r="D200" s="113"/>
      <c r="E200" s="112" t="s">
        <v>17</v>
      </c>
      <c r="F200" s="113">
        <v>5</v>
      </c>
      <c r="G200" s="113">
        <v>6</v>
      </c>
      <c r="H200" s="111">
        <v>5203.3</v>
      </c>
      <c r="I200" s="111">
        <v>4720.3999999999996</v>
      </c>
      <c r="J200" s="111">
        <v>4422.6099999999997</v>
      </c>
      <c r="K200" s="113">
        <v>249</v>
      </c>
      <c r="L200" s="111">
        <v>10375439.199999999</v>
      </c>
      <c r="M200" s="111">
        <v>0</v>
      </c>
      <c r="N200" s="111">
        <v>0</v>
      </c>
      <c r="O200" s="111">
        <v>0</v>
      </c>
      <c r="P200" s="111">
        <v>10375439.199999999</v>
      </c>
      <c r="Q200" s="111">
        <v>0</v>
      </c>
      <c r="R200" s="13" t="s">
        <v>16</v>
      </c>
      <c r="S200" s="115">
        <v>1</v>
      </c>
      <c r="T200" s="111">
        <v>2198</v>
      </c>
      <c r="U200" s="110">
        <v>2198</v>
      </c>
      <c r="V200" s="109">
        <v>44561</v>
      </c>
    </row>
    <row r="201" spans="1:22" s="17" customFormat="1" ht="21" customHeight="1" x14ac:dyDescent="0.15">
      <c r="A201" s="29">
        <v>2</v>
      </c>
      <c r="B201" s="134" t="s">
        <v>103</v>
      </c>
      <c r="C201" s="113">
        <v>1982</v>
      </c>
      <c r="D201" s="113"/>
      <c r="E201" s="112" t="s">
        <v>17</v>
      </c>
      <c r="F201" s="113">
        <v>5</v>
      </c>
      <c r="G201" s="113">
        <v>10</v>
      </c>
      <c r="H201" s="111">
        <v>10099.9</v>
      </c>
      <c r="I201" s="111">
        <v>8790.9</v>
      </c>
      <c r="J201" s="111">
        <v>7760.74</v>
      </c>
      <c r="K201" s="113">
        <v>423</v>
      </c>
      <c r="L201" s="111">
        <v>19322398.199999999</v>
      </c>
      <c r="M201" s="111">
        <v>0</v>
      </c>
      <c r="N201" s="111">
        <v>0</v>
      </c>
      <c r="O201" s="111">
        <v>0</v>
      </c>
      <c r="P201" s="111">
        <v>19322398.199999999</v>
      </c>
      <c r="Q201" s="111">
        <v>0</v>
      </c>
      <c r="R201" s="13" t="s">
        <v>16</v>
      </c>
      <c r="S201" s="115">
        <v>1</v>
      </c>
      <c r="T201" s="111">
        <v>2198</v>
      </c>
      <c r="U201" s="110">
        <v>2198</v>
      </c>
      <c r="V201" s="114">
        <v>44561</v>
      </c>
    </row>
    <row r="202" spans="1:22" s="17" customFormat="1" ht="21.75" customHeight="1" x14ac:dyDescent="0.15">
      <c r="A202" s="163" t="s">
        <v>101</v>
      </c>
      <c r="B202" s="164"/>
      <c r="C202" s="143"/>
      <c r="D202" s="143"/>
      <c r="E202" s="144"/>
      <c r="F202" s="143"/>
      <c r="G202" s="143"/>
      <c r="H202" s="142">
        <f t="shared" ref="H202:Q202" si="4">SUM(H200:H201)</f>
        <v>15303.2</v>
      </c>
      <c r="I202" s="142">
        <f t="shared" si="4"/>
        <v>13511.3</v>
      </c>
      <c r="J202" s="142">
        <f t="shared" si="4"/>
        <v>12183.349999999999</v>
      </c>
      <c r="K202" s="143">
        <f t="shared" si="4"/>
        <v>672</v>
      </c>
      <c r="L202" s="142">
        <f t="shared" si="4"/>
        <v>29697837.399999999</v>
      </c>
      <c r="M202" s="142">
        <f t="shared" si="4"/>
        <v>0</v>
      </c>
      <c r="N202" s="142">
        <f t="shared" si="4"/>
        <v>0</v>
      </c>
      <c r="O202" s="142">
        <f t="shared" si="4"/>
        <v>0</v>
      </c>
      <c r="P202" s="142">
        <f t="shared" si="4"/>
        <v>29697837.399999999</v>
      </c>
      <c r="Q202" s="142">
        <f t="shared" si="4"/>
        <v>0</v>
      </c>
      <c r="R202" s="145"/>
      <c r="S202" s="137">
        <f>SUM(S200:S201)</f>
        <v>2</v>
      </c>
      <c r="T202" s="142"/>
      <c r="U202" s="142"/>
      <c r="V202" s="141"/>
    </row>
    <row r="203" spans="1:22" s="17" customFormat="1" ht="33.75" customHeight="1" x14ac:dyDescent="0.15">
      <c r="A203" s="200" t="s">
        <v>160</v>
      </c>
      <c r="B203" s="201"/>
      <c r="C203" s="142" t="s">
        <v>13</v>
      </c>
      <c r="D203" s="142" t="s">
        <v>13</v>
      </c>
      <c r="E203" s="142" t="s">
        <v>13</v>
      </c>
      <c r="F203" s="142" t="s">
        <v>13</v>
      </c>
      <c r="G203" s="142" t="s">
        <v>13</v>
      </c>
      <c r="H203" s="142">
        <f t="shared" ref="H203:Q203" si="5">H198+H202</f>
        <v>81039.099999999991</v>
      </c>
      <c r="I203" s="142">
        <f t="shared" si="5"/>
        <v>70395.199999999997</v>
      </c>
      <c r="J203" s="142">
        <f t="shared" si="5"/>
        <v>65892.94</v>
      </c>
      <c r="K203" s="143">
        <f t="shared" si="5"/>
        <v>3446</v>
      </c>
      <c r="L203" s="142">
        <f t="shared" si="5"/>
        <v>286396388.63</v>
      </c>
      <c r="M203" s="142">
        <f t="shared" si="5"/>
        <v>0</v>
      </c>
      <c r="N203" s="142">
        <f t="shared" si="5"/>
        <v>0</v>
      </c>
      <c r="O203" s="142">
        <f t="shared" si="5"/>
        <v>0</v>
      </c>
      <c r="P203" s="142">
        <f t="shared" si="5"/>
        <v>286396388.63</v>
      </c>
      <c r="Q203" s="142">
        <f t="shared" si="5"/>
        <v>0</v>
      </c>
      <c r="R203" s="142" t="s">
        <v>13</v>
      </c>
      <c r="S203" s="148">
        <f>S198+S202</f>
        <v>70</v>
      </c>
      <c r="T203" s="142" t="s">
        <v>13</v>
      </c>
      <c r="U203" s="142" t="s">
        <v>13</v>
      </c>
      <c r="V203" s="142" t="s">
        <v>13</v>
      </c>
    </row>
    <row r="204" spans="1:22" s="17" customFormat="1" ht="28.5" customHeight="1" x14ac:dyDescent="0.15">
      <c r="A204" s="211" t="s">
        <v>33</v>
      </c>
      <c r="B204" s="212"/>
      <c r="C204" s="212"/>
      <c r="D204" s="212"/>
      <c r="E204" s="212"/>
      <c r="F204" s="212"/>
      <c r="G204" s="212"/>
      <c r="H204" s="212"/>
      <c r="I204" s="212"/>
      <c r="J204" s="212"/>
      <c r="K204" s="212"/>
      <c r="L204" s="212"/>
      <c r="M204" s="212"/>
      <c r="N204" s="212"/>
      <c r="O204" s="212"/>
      <c r="P204" s="212"/>
      <c r="Q204" s="212"/>
      <c r="R204" s="212"/>
      <c r="S204" s="212"/>
      <c r="T204" s="212"/>
      <c r="U204" s="212"/>
      <c r="V204" s="213"/>
    </row>
    <row r="205" spans="1:22" s="17" customFormat="1" ht="27.75" customHeight="1" x14ac:dyDescent="0.15">
      <c r="A205" s="14" t="s">
        <v>12</v>
      </c>
      <c r="B205" s="136" t="s">
        <v>144</v>
      </c>
      <c r="C205" s="20">
        <v>1995</v>
      </c>
      <c r="D205" s="20"/>
      <c r="E205" s="14" t="s">
        <v>17</v>
      </c>
      <c r="F205" s="20">
        <v>6</v>
      </c>
      <c r="G205" s="20">
        <v>5</v>
      </c>
      <c r="H205" s="19">
        <v>7237.5</v>
      </c>
      <c r="I205" s="19">
        <v>6134.2</v>
      </c>
      <c r="J205" s="19">
        <v>5667.69</v>
      </c>
      <c r="K205" s="20">
        <v>280</v>
      </c>
      <c r="L205" s="19">
        <v>9200000</v>
      </c>
      <c r="M205" s="19">
        <v>0</v>
      </c>
      <c r="N205" s="19">
        <v>0</v>
      </c>
      <c r="O205" s="19">
        <v>0</v>
      </c>
      <c r="P205" s="19">
        <v>9200000</v>
      </c>
      <c r="Q205" s="19">
        <v>0</v>
      </c>
      <c r="R205" s="13" t="s">
        <v>24</v>
      </c>
      <c r="S205" s="14">
        <v>1</v>
      </c>
      <c r="T205" s="19">
        <v>1499.79</v>
      </c>
      <c r="U205" s="19">
        <v>1499.79</v>
      </c>
      <c r="V205" s="21">
        <v>44926</v>
      </c>
    </row>
    <row r="206" spans="1:22" s="17" customFormat="1" ht="39.75" customHeight="1" x14ac:dyDescent="0.15">
      <c r="A206" s="188">
        <v>2</v>
      </c>
      <c r="B206" s="193" t="s">
        <v>145</v>
      </c>
      <c r="C206" s="189">
        <v>1986</v>
      </c>
      <c r="D206" s="189" t="s">
        <v>13</v>
      </c>
      <c r="E206" s="188" t="s">
        <v>17</v>
      </c>
      <c r="F206" s="190">
        <v>5</v>
      </c>
      <c r="G206" s="190">
        <v>6</v>
      </c>
      <c r="H206" s="191">
        <v>5875.5</v>
      </c>
      <c r="I206" s="191">
        <v>5093.5</v>
      </c>
      <c r="J206" s="191">
        <v>4986.57</v>
      </c>
      <c r="K206" s="190">
        <v>260</v>
      </c>
      <c r="L206" s="191">
        <v>25114469.52</v>
      </c>
      <c r="M206" s="191">
        <v>0</v>
      </c>
      <c r="N206" s="191">
        <v>0</v>
      </c>
      <c r="O206" s="191">
        <v>0</v>
      </c>
      <c r="P206" s="191">
        <v>25114469.52</v>
      </c>
      <c r="Q206" s="191">
        <v>0</v>
      </c>
      <c r="R206" s="18" t="s">
        <v>20</v>
      </c>
      <c r="S206" s="177">
        <v>5</v>
      </c>
      <c r="T206" s="185">
        <v>4930.6899999999996</v>
      </c>
      <c r="U206" s="185">
        <v>4930.6899999999996</v>
      </c>
      <c r="V206" s="192">
        <v>44926</v>
      </c>
    </row>
    <row r="207" spans="1:22" s="17" customFormat="1" ht="42" customHeight="1" x14ac:dyDescent="0.15">
      <c r="A207" s="188"/>
      <c r="B207" s="193"/>
      <c r="C207" s="189"/>
      <c r="D207" s="189"/>
      <c r="E207" s="188"/>
      <c r="F207" s="190"/>
      <c r="G207" s="190"/>
      <c r="H207" s="191"/>
      <c r="I207" s="191"/>
      <c r="J207" s="191"/>
      <c r="K207" s="190"/>
      <c r="L207" s="191"/>
      <c r="M207" s="191"/>
      <c r="N207" s="191"/>
      <c r="O207" s="191"/>
      <c r="P207" s="191"/>
      <c r="Q207" s="191"/>
      <c r="R207" s="18" t="s">
        <v>21</v>
      </c>
      <c r="S207" s="178"/>
      <c r="T207" s="185"/>
      <c r="U207" s="185"/>
      <c r="V207" s="192"/>
    </row>
    <row r="208" spans="1:22" s="17" customFormat="1" ht="40.5" customHeight="1" x14ac:dyDescent="0.15">
      <c r="A208" s="188"/>
      <c r="B208" s="193"/>
      <c r="C208" s="189"/>
      <c r="D208" s="189"/>
      <c r="E208" s="188"/>
      <c r="F208" s="190"/>
      <c r="G208" s="190"/>
      <c r="H208" s="191"/>
      <c r="I208" s="191"/>
      <c r="J208" s="191"/>
      <c r="K208" s="190"/>
      <c r="L208" s="191"/>
      <c r="M208" s="191"/>
      <c r="N208" s="191"/>
      <c r="O208" s="191"/>
      <c r="P208" s="191"/>
      <c r="Q208" s="191"/>
      <c r="R208" s="18" t="s">
        <v>18</v>
      </c>
      <c r="S208" s="178"/>
      <c r="T208" s="185"/>
      <c r="U208" s="185"/>
      <c r="V208" s="192"/>
    </row>
    <row r="209" spans="1:22" s="17" customFormat="1" ht="42.75" customHeight="1" x14ac:dyDescent="0.15">
      <c r="A209" s="188"/>
      <c r="B209" s="193"/>
      <c r="C209" s="189"/>
      <c r="D209" s="189"/>
      <c r="E209" s="188"/>
      <c r="F209" s="190"/>
      <c r="G209" s="190"/>
      <c r="H209" s="191"/>
      <c r="I209" s="191"/>
      <c r="J209" s="191"/>
      <c r="K209" s="190"/>
      <c r="L209" s="191"/>
      <c r="M209" s="191"/>
      <c r="N209" s="191"/>
      <c r="O209" s="191"/>
      <c r="P209" s="191"/>
      <c r="Q209" s="191"/>
      <c r="R209" s="18" t="s">
        <v>22</v>
      </c>
      <c r="S209" s="178"/>
      <c r="T209" s="185"/>
      <c r="U209" s="185"/>
      <c r="V209" s="192"/>
    </row>
    <row r="210" spans="1:22" s="17" customFormat="1" ht="21.75" customHeight="1" x14ac:dyDescent="0.15">
      <c r="A210" s="188"/>
      <c r="B210" s="193"/>
      <c r="C210" s="189"/>
      <c r="D210" s="189"/>
      <c r="E210" s="188"/>
      <c r="F210" s="190"/>
      <c r="G210" s="190"/>
      <c r="H210" s="191"/>
      <c r="I210" s="191"/>
      <c r="J210" s="191"/>
      <c r="K210" s="190"/>
      <c r="L210" s="191"/>
      <c r="M210" s="191"/>
      <c r="N210" s="191"/>
      <c r="O210" s="191"/>
      <c r="P210" s="191"/>
      <c r="Q210" s="191"/>
      <c r="R210" s="13" t="s">
        <v>16</v>
      </c>
      <c r="S210" s="179"/>
      <c r="T210" s="185"/>
      <c r="U210" s="185"/>
      <c r="V210" s="192"/>
    </row>
    <row r="211" spans="1:22" s="17" customFormat="1" ht="42" customHeight="1" x14ac:dyDescent="0.15">
      <c r="A211" s="197">
        <v>3</v>
      </c>
      <c r="B211" s="198" t="s">
        <v>146</v>
      </c>
      <c r="C211" s="196">
        <v>1986</v>
      </c>
      <c r="D211" s="196" t="s">
        <v>13</v>
      </c>
      <c r="E211" s="197" t="s">
        <v>17</v>
      </c>
      <c r="F211" s="196">
        <v>5</v>
      </c>
      <c r="G211" s="196">
        <v>4</v>
      </c>
      <c r="H211" s="195">
        <v>3842.6</v>
      </c>
      <c r="I211" s="195">
        <v>3327.4</v>
      </c>
      <c r="J211" s="195">
        <v>3318.8</v>
      </c>
      <c r="K211" s="196">
        <v>151</v>
      </c>
      <c r="L211" s="195">
        <v>16406377.91</v>
      </c>
      <c r="M211" s="195">
        <v>0</v>
      </c>
      <c r="N211" s="195">
        <v>0</v>
      </c>
      <c r="O211" s="195">
        <v>0</v>
      </c>
      <c r="P211" s="195">
        <v>16406377.91</v>
      </c>
      <c r="Q211" s="195">
        <v>0</v>
      </c>
      <c r="R211" s="22" t="s">
        <v>20</v>
      </c>
      <c r="S211" s="177">
        <v>5</v>
      </c>
      <c r="T211" s="195">
        <v>4930.6899999999996</v>
      </c>
      <c r="U211" s="195">
        <v>4930.6899999999996</v>
      </c>
      <c r="V211" s="194">
        <v>44926</v>
      </c>
    </row>
    <row r="212" spans="1:22" s="17" customFormat="1" ht="41.25" customHeight="1" x14ac:dyDescent="0.15">
      <c r="A212" s="197"/>
      <c r="B212" s="198"/>
      <c r="C212" s="196"/>
      <c r="D212" s="196"/>
      <c r="E212" s="197"/>
      <c r="F212" s="196"/>
      <c r="G212" s="196"/>
      <c r="H212" s="195"/>
      <c r="I212" s="195"/>
      <c r="J212" s="195"/>
      <c r="K212" s="196"/>
      <c r="L212" s="195"/>
      <c r="M212" s="195"/>
      <c r="N212" s="195"/>
      <c r="O212" s="195"/>
      <c r="P212" s="195"/>
      <c r="Q212" s="195"/>
      <c r="R212" s="22" t="s">
        <v>21</v>
      </c>
      <c r="S212" s="178"/>
      <c r="T212" s="195"/>
      <c r="U212" s="195"/>
      <c r="V212" s="194"/>
    </row>
    <row r="213" spans="1:22" s="17" customFormat="1" ht="39" customHeight="1" x14ac:dyDescent="0.15">
      <c r="A213" s="197"/>
      <c r="B213" s="198"/>
      <c r="C213" s="196"/>
      <c r="D213" s="196"/>
      <c r="E213" s="197"/>
      <c r="F213" s="196"/>
      <c r="G213" s="196"/>
      <c r="H213" s="195"/>
      <c r="I213" s="195"/>
      <c r="J213" s="195"/>
      <c r="K213" s="196"/>
      <c r="L213" s="195"/>
      <c r="M213" s="195"/>
      <c r="N213" s="195"/>
      <c r="O213" s="195"/>
      <c r="P213" s="195"/>
      <c r="Q213" s="195"/>
      <c r="R213" s="22" t="s">
        <v>18</v>
      </c>
      <c r="S213" s="178"/>
      <c r="T213" s="195"/>
      <c r="U213" s="195"/>
      <c r="V213" s="194"/>
    </row>
    <row r="214" spans="1:22" s="17" customFormat="1" ht="40.5" customHeight="1" x14ac:dyDescent="0.15">
      <c r="A214" s="197"/>
      <c r="B214" s="198"/>
      <c r="C214" s="196"/>
      <c r="D214" s="196"/>
      <c r="E214" s="197"/>
      <c r="F214" s="196"/>
      <c r="G214" s="196"/>
      <c r="H214" s="195"/>
      <c r="I214" s="195"/>
      <c r="J214" s="195"/>
      <c r="K214" s="196"/>
      <c r="L214" s="195"/>
      <c r="M214" s="195"/>
      <c r="N214" s="195"/>
      <c r="O214" s="195"/>
      <c r="P214" s="195"/>
      <c r="Q214" s="195"/>
      <c r="R214" s="22" t="s">
        <v>22</v>
      </c>
      <c r="S214" s="178"/>
      <c r="T214" s="195"/>
      <c r="U214" s="195"/>
      <c r="V214" s="194"/>
    </row>
    <row r="215" spans="1:22" s="17" customFormat="1" ht="21" customHeight="1" x14ac:dyDescent="0.15">
      <c r="A215" s="197"/>
      <c r="B215" s="198"/>
      <c r="C215" s="196"/>
      <c r="D215" s="196"/>
      <c r="E215" s="197"/>
      <c r="F215" s="196"/>
      <c r="G215" s="196"/>
      <c r="H215" s="195"/>
      <c r="I215" s="195"/>
      <c r="J215" s="195"/>
      <c r="K215" s="196"/>
      <c r="L215" s="195"/>
      <c r="M215" s="195"/>
      <c r="N215" s="195"/>
      <c r="O215" s="195"/>
      <c r="P215" s="195"/>
      <c r="Q215" s="195"/>
      <c r="R215" s="13" t="s">
        <v>16</v>
      </c>
      <c r="S215" s="179"/>
      <c r="T215" s="195"/>
      <c r="U215" s="195"/>
      <c r="V215" s="194"/>
    </row>
    <row r="216" spans="1:22" s="17" customFormat="1" ht="40.5" customHeight="1" x14ac:dyDescent="0.15">
      <c r="A216" s="197">
        <v>4</v>
      </c>
      <c r="B216" s="198" t="s">
        <v>147</v>
      </c>
      <c r="C216" s="196">
        <v>1986</v>
      </c>
      <c r="D216" s="196"/>
      <c r="E216" s="197" t="s">
        <v>17</v>
      </c>
      <c r="F216" s="196">
        <v>9</v>
      </c>
      <c r="G216" s="196">
        <v>9</v>
      </c>
      <c r="H216" s="195">
        <v>20215.3</v>
      </c>
      <c r="I216" s="195">
        <v>17194.599999999999</v>
      </c>
      <c r="J216" s="195">
        <v>16764.34</v>
      </c>
      <c r="K216" s="196">
        <v>867</v>
      </c>
      <c r="L216" s="195">
        <v>52070579.130000003</v>
      </c>
      <c r="M216" s="195">
        <v>0</v>
      </c>
      <c r="N216" s="195">
        <v>0</v>
      </c>
      <c r="O216" s="195">
        <v>0</v>
      </c>
      <c r="P216" s="195">
        <v>52070579.130000003</v>
      </c>
      <c r="Q216" s="195">
        <v>0</v>
      </c>
      <c r="R216" s="22" t="s">
        <v>20</v>
      </c>
      <c r="S216" s="177">
        <v>4</v>
      </c>
      <c r="T216" s="195">
        <v>3028.31</v>
      </c>
      <c r="U216" s="195">
        <v>3028.31</v>
      </c>
      <c r="V216" s="194">
        <v>44926</v>
      </c>
    </row>
    <row r="217" spans="1:22" s="17" customFormat="1" ht="40.5" customHeight="1" x14ac:dyDescent="0.15">
      <c r="A217" s="197"/>
      <c r="B217" s="198"/>
      <c r="C217" s="196"/>
      <c r="D217" s="196"/>
      <c r="E217" s="197"/>
      <c r="F217" s="196"/>
      <c r="G217" s="196"/>
      <c r="H217" s="195"/>
      <c r="I217" s="195"/>
      <c r="J217" s="195"/>
      <c r="K217" s="196"/>
      <c r="L217" s="195"/>
      <c r="M217" s="195"/>
      <c r="N217" s="195"/>
      <c r="O217" s="195"/>
      <c r="P217" s="195"/>
      <c r="Q217" s="195"/>
      <c r="R217" s="22" t="s">
        <v>21</v>
      </c>
      <c r="S217" s="178"/>
      <c r="T217" s="195"/>
      <c r="U217" s="195"/>
      <c r="V217" s="194"/>
    </row>
    <row r="218" spans="1:22" s="17" customFormat="1" ht="41.25" customHeight="1" x14ac:dyDescent="0.15">
      <c r="A218" s="197"/>
      <c r="B218" s="198"/>
      <c r="C218" s="196"/>
      <c r="D218" s="196"/>
      <c r="E218" s="197"/>
      <c r="F218" s="196"/>
      <c r="G218" s="196"/>
      <c r="H218" s="195"/>
      <c r="I218" s="195"/>
      <c r="J218" s="195"/>
      <c r="K218" s="196"/>
      <c r="L218" s="195"/>
      <c r="M218" s="195"/>
      <c r="N218" s="195"/>
      <c r="O218" s="195"/>
      <c r="P218" s="195"/>
      <c r="Q218" s="195"/>
      <c r="R218" s="22" t="s">
        <v>18</v>
      </c>
      <c r="S218" s="178"/>
      <c r="T218" s="195"/>
      <c r="U218" s="195"/>
      <c r="V218" s="194"/>
    </row>
    <row r="219" spans="1:22" s="17" customFormat="1" ht="42" customHeight="1" x14ac:dyDescent="0.15">
      <c r="A219" s="197"/>
      <c r="B219" s="198"/>
      <c r="C219" s="196"/>
      <c r="D219" s="196"/>
      <c r="E219" s="197"/>
      <c r="F219" s="196"/>
      <c r="G219" s="196"/>
      <c r="H219" s="195"/>
      <c r="I219" s="195"/>
      <c r="J219" s="195"/>
      <c r="K219" s="196"/>
      <c r="L219" s="195"/>
      <c r="M219" s="195"/>
      <c r="N219" s="195"/>
      <c r="O219" s="195"/>
      <c r="P219" s="195"/>
      <c r="Q219" s="195"/>
      <c r="R219" s="13" t="s">
        <v>22</v>
      </c>
      <c r="S219" s="179"/>
      <c r="T219" s="195"/>
      <c r="U219" s="195"/>
      <c r="V219" s="194"/>
    </row>
    <row r="220" spans="1:22" s="17" customFormat="1" ht="42" customHeight="1" x14ac:dyDescent="0.15">
      <c r="A220" s="197">
        <v>5</v>
      </c>
      <c r="B220" s="198" t="s">
        <v>148</v>
      </c>
      <c r="C220" s="196">
        <v>1993</v>
      </c>
      <c r="D220" s="196"/>
      <c r="E220" s="197" t="s">
        <v>29</v>
      </c>
      <c r="F220" s="196">
        <v>9</v>
      </c>
      <c r="G220" s="196">
        <v>1</v>
      </c>
      <c r="H220" s="195">
        <v>3719.4</v>
      </c>
      <c r="I220" s="195">
        <v>3306.4</v>
      </c>
      <c r="J220" s="195">
        <v>2450.09</v>
      </c>
      <c r="K220" s="196">
        <v>138</v>
      </c>
      <c r="L220" s="195">
        <v>11303953.380000001</v>
      </c>
      <c r="M220" s="195">
        <v>0</v>
      </c>
      <c r="N220" s="195">
        <v>0</v>
      </c>
      <c r="O220" s="195">
        <v>0</v>
      </c>
      <c r="P220" s="195">
        <v>11303953.380000001</v>
      </c>
      <c r="Q220" s="195">
        <v>0</v>
      </c>
      <c r="R220" s="22" t="s">
        <v>20</v>
      </c>
      <c r="S220" s="177">
        <v>5</v>
      </c>
      <c r="T220" s="195">
        <v>3418.81</v>
      </c>
      <c r="U220" s="195">
        <v>3418.81</v>
      </c>
      <c r="V220" s="194">
        <v>44926</v>
      </c>
    </row>
    <row r="221" spans="1:22" s="17" customFormat="1" ht="38.25" customHeight="1" x14ac:dyDescent="0.15">
      <c r="A221" s="197"/>
      <c r="B221" s="198"/>
      <c r="C221" s="196"/>
      <c r="D221" s="196"/>
      <c r="E221" s="197"/>
      <c r="F221" s="196"/>
      <c r="G221" s="196"/>
      <c r="H221" s="195"/>
      <c r="I221" s="195"/>
      <c r="J221" s="195"/>
      <c r="K221" s="196"/>
      <c r="L221" s="195"/>
      <c r="M221" s="195"/>
      <c r="N221" s="195"/>
      <c r="O221" s="195"/>
      <c r="P221" s="195"/>
      <c r="Q221" s="195"/>
      <c r="R221" s="22" t="s">
        <v>21</v>
      </c>
      <c r="S221" s="178"/>
      <c r="T221" s="195"/>
      <c r="U221" s="195"/>
      <c r="V221" s="194"/>
    </row>
    <row r="222" spans="1:22" s="17" customFormat="1" ht="39.75" customHeight="1" x14ac:dyDescent="0.15">
      <c r="A222" s="197"/>
      <c r="B222" s="198"/>
      <c r="C222" s="196"/>
      <c r="D222" s="196"/>
      <c r="E222" s="197"/>
      <c r="F222" s="196"/>
      <c r="G222" s="196"/>
      <c r="H222" s="195"/>
      <c r="I222" s="195"/>
      <c r="J222" s="195"/>
      <c r="K222" s="196"/>
      <c r="L222" s="195"/>
      <c r="M222" s="195"/>
      <c r="N222" s="195"/>
      <c r="O222" s="195"/>
      <c r="P222" s="195"/>
      <c r="Q222" s="195"/>
      <c r="R222" s="22" t="s">
        <v>18</v>
      </c>
      <c r="S222" s="178"/>
      <c r="T222" s="195"/>
      <c r="U222" s="195"/>
      <c r="V222" s="194"/>
    </row>
    <row r="223" spans="1:22" s="17" customFormat="1" ht="38.25" customHeight="1" x14ac:dyDescent="0.15">
      <c r="A223" s="197"/>
      <c r="B223" s="198"/>
      <c r="C223" s="196"/>
      <c r="D223" s="196"/>
      <c r="E223" s="197"/>
      <c r="F223" s="196"/>
      <c r="G223" s="196"/>
      <c r="H223" s="195"/>
      <c r="I223" s="195"/>
      <c r="J223" s="195"/>
      <c r="K223" s="196"/>
      <c r="L223" s="195"/>
      <c r="M223" s="195"/>
      <c r="N223" s="195"/>
      <c r="O223" s="195"/>
      <c r="P223" s="195"/>
      <c r="Q223" s="195"/>
      <c r="R223" s="22" t="s">
        <v>22</v>
      </c>
      <c r="S223" s="178"/>
      <c r="T223" s="195"/>
      <c r="U223" s="195"/>
      <c r="V223" s="194"/>
    </row>
    <row r="224" spans="1:22" s="17" customFormat="1" ht="18.75" customHeight="1" x14ac:dyDescent="0.15">
      <c r="A224" s="197"/>
      <c r="B224" s="198"/>
      <c r="C224" s="196"/>
      <c r="D224" s="196"/>
      <c r="E224" s="197"/>
      <c r="F224" s="196"/>
      <c r="G224" s="196"/>
      <c r="H224" s="195"/>
      <c r="I224" s="195"/>
      <c r="J224" s="195"/>
      <c r="K224" s="196"/>
      <c r="L224" s="195"/>
      <c r="M224" s="195"/>
      <c r="N224" s="195"/>
      <c r="O224" s="195"/>
      <c r="P224" s="195"/>
      <c r="Q224" s="195"/>
      <c r="R224" s="13" t="s">
        <v>16</v>
      </c>
      <c r="S224" s="179"/>
      <c r="T224" s="195"/>
      <c r="U224" s="195"/>
      <c r="V224" s="194"/>
    </row>
    <row r="225" spans="1:22" s="17" customFormat="1" ht="39" customHeight="1" x14ac:dyDescent="0.15">
      <c r="A225" s="197">
        <v>6</v>
      </c>
      <c r="B225" s="198" t="s">
        <v>149</v>
      </c>
      <c r="C225" s="196">
        <v>1992</v>
      </c>
      <c r="D225" s="196"/>
      <c r="E225" s="197" t="s">
        <v>17</v>
      </c>
      <c r="F225" s="196">
        <v>9</v>
      </c>
      <c r="G225" s="196">
        <v>8</v>
      </c>
      <c r="H225" s="195">
        <v>17692.900000000001</v>
      </c>
      <c r="I225" s="195">
        <v>15095.9</v>
      </c>
      <c r="J225" s="195">
        <v>13744.72</v>
      </c>
      <c r="K225" s="196">
        <v>776</v>
      </c>
      <c r="L225" s="195">
        <v>51610013.880000003</v>
      </c>
      <c r="M225" s="195">
        <v>0</v>
      </c>
      <c r="N225" s="195">
        <v>0</v>
      </c>
      <c r="O225" s="195">
        <v>0</v>
      </c>
      <c r="P225" s="195">
        <v>51610013.880000003</v>
      </c>
      <c r="Q225" s="195">
        <v>0</v>
      </c>
      <c r="R225" s="22" t="s">
        <v>20</v>
      </c>
      <c r="S225" s="177">
        <v>5</v>
      </c>
      <c r="T225" s="195">
        <v>3418.81</v>
      </c>
      <c r="U225" s="195">
        <v>3418.81</v>
      </c>
      <c r="V225" s="194">
        <v>44926</v>
      </c>
    </row>
    <row r="226" spans="1:22" s="17" customFormat="1" ht="39.75" customHeight="1" x14ac:dyDescent="0.15">
      <c r="A226" s="197"/>
      <c r="B226" s="198"/>
      <c r="C226" s="196"/>
      <c r="D226" s="196"/>
      <c r="E226" s="197"/>
      <c r="F226" s="196"/>
      <c r="G226" s="196"/>
      <c r="H226" s="195"/>
      <c r="I226" s="195"/>
      <c r="J226" s="195"/>
      <c r="K226" s="196"/>
      <c r="L226" s="195"/>
      <c r="M226" s="195"/>
      <c r="N226" s="195"/>
      <c r="O226" s="195"/>
      <c r="P226" s="195"/>
      <c r="Q226" s="195"/>
      <c r="R226" s="22" t="s">
        <v>21</v>
      </c>
      <c r="S226" s="178"/>
      <c r="T226" s="195"/>
      <c r="U226" s="195"/>
      <c r="V226" s="194"/>
    </row>
    <row r="227" spans="1:22" s="17" customFormat="1" ht="39" customHeight="1" x14ac:dyDescent="0.15">
      <c r="A227" s="197"/>
      <c r="B227" s="198"/>
      <c r="C227" s="196"/>
      <c r="D227" s="196"/>
      <c r="E227" s="197"/>
      <c r="F227" s="196"/>
      <c r="G227" s="196"/>
      <c r="H227" s="195"/>
      <c r="I227" s="195"/>
      <c r="J227" s="195"/>
      <c r="K227" s="196"/>
      <c r="L227" s="195"/>
      <c r="M227" s="195"/>
      <c r="N227" s="195"/>
      <c r="O227" s="195"/>
      <c r="P227" s="195"/>
      <c r="Q227" s="195"/>
      <c r="R227" s="22" t="s">
        <v>18</v>
      </c>
      <c r="S227" s="178"/>
      <c r="T227" s="195"/>
      <c r="U227" s="195"/>
      <c r="V227" s="194"/>
    </row>
    <row r="228" spans="1:22" s="17" customFormat="1" ht="38.25" customHeight="1" x14ac:dyDescent="0.15">
      <c r="A228" s="197"/>
      <c r="B228" s="198"/>
      <c r="C228" s="196"/>
      <c r="D228" s="196"/>
      <c r="E228" s="197"/>
      <c r="F228" s="196"/>
      <c r="G228" s="196"/>
      <c r="H228" s="195"/>
      <c r="I228" s="195"/>
      <c r="J228" s="195"/>
      <c r="K228" s="196"/>
      <c r="L228" s="195"/>
      <c r="M228" s="195"/>
      <c r="N228" s="195"/>
      <c r="O228" s="195"/>
      <c r="P228" s="195"/>
      <c r="Q228" s="195"/>
      <c r="R228" s="22" t="s">
        <v>22</v>
      </c>
      <c r="S228" s="178"/>
      <c r="T228" s="195"/>
      <c r="U228" s="195"/>
      <c r="V228" s="194"/>
    </row>
    <row r="229" spans="1:22" s="17" customFormat="1" ht="18.75" customHeight="1" x14ac:dyDescent="0.15">
      <c r="A229" s="197"/>
      <c r="B229" s="198"/>
      <c r="C229" s="196"/>
      <c r="D229" s="196"/>
      <c r="E229" s="197"/>
      <c r="F229" s="196"/>
      <c r="G229" s="196"/>
      <c r="H229" s="195"/>
      <c r="I229" s="195"/>
      <c r="J229" s="195"/>
      <c r="K229" s="196"/>
      <c r="L229" s="195"/>
      <c r="M229" s="195"/>
      <c r="N229" s="195"/>
      <c r="O229" s="195"/>
      <c r="P229" s="195"/>
      <c r="Q229" s="195"/>
      <c r="R229" s="13" t="s">
        <v>16</v>
      </c>
      <c r="S229" s="179"/>
      <c r="T229" s="195"/>
      <c r="U229" s="195"/>
      <c r="V229" s="194"/>
    </row>
    <row r="230" spans="1:22" s="17" customFormat="1" ht="38.25" customHeight="1" x14ac:dyDescent="0.15">
      <c r="A230" s="197">
        <v>7</v>
      </c>
      <c r="B230" s="198" t="s">
        <v>150</v>
      </c>
      <c r="C230" s="196">
        <v>1994</v>
      </c>
      <c r="D230" s="196"/>
      <c r="E230" s="197" t="s">
        <v>17</v>
      </c>
      <c r="F230" s="196">
        <v>9</v>
      </c>
      <c r="G230" s="196">
        <v>2</v>
      </c>
      <c r="H230" s="195">
        <v>4211.6000000000004</v>
      </c>
      <c r="I230" s="195">
        <v>3562.3</v>
      </c>
      <c r="J230" s="195">
        <v>3398.17</v>
      </c>
      <c r="K230" s="196">
        <v>159</v>
      </c>
      <c r="L230" s="195">
        <v>12178826.859999999</v>
      </c>
      <c r="M230" s="195">
        <v>0</v>
      </c>
      <c r="N230" s="195">
        <v>0</v>
      </c>
      <c r="O230" s="195">
        <v>0</v>
      </c>
      <c r="P230" s="195">
        <v>12178826.859999999</v>
      </c>
      <c r="Q230" s="195">
        <v>0</v>
      </c>
      <c r="R230" s="22" t="s">
        <v>20</v>
      </c>
      <c r="S230" s="177">
        <v>5</v>
      </c>
      <c r="T230" s="195">
        <v>3418.81</v>
      </c>
      <c r="U230" s="195">
        <v>3418.81</v>
      </c>
      <c r="V230" s="194">
        <v>44926</v>
      </c>
    </row>
    <row r="231" spans="1:22" s="17" customFormat="1" ht="38.25" customHeight="1" x14ac:dyDescent="0.15">
      <c r="A231" s="197"/>
      <c r="B231" s="198"/>
      <c r="C231" s="196"/>
      <c r="D231" s="196"/>
      <c r="E231" s="197"/>
      <c r="F231" s="196"/>
      <c r="G231" s="196"/>
      <c r="H231" s="195"/>
      <c r="I231" s="195"/>
      <c r="J231" s="195"/>
      <c r="K231" s="196"/>
      <c r="L231" s="195"/>
      <c r="M231" s="195"/>
      <c r="N231" s="195"/>
      <c r="O231" s="195"/>
      <c r="P231" s="195"/>
      <c r="Q231" s="195"/>
      <c r="R231" s="22" t="s">
        <v>21</v>
      </c>
      <c r="S231" s="178"/>
      <c r="T231" s="195"/>
      <c r="U231" s="195"/>
      <c r="V231" s="194"/>
    </row>
    <row r="232" spans="1:22" s="17" customFormat="1" ht="39.75" customHeight="1" x14ac:dyDescent="0.15">
      <c r="A232" s="197"/>
      <c r="B232" s="198"/>
      <c r="C232" s="196"/>
      <c r="D232" s="196"/>
      <c r="E232" s="197"/>
      <c r="F232" s="196"/>
      <c r="G232" s="196"/>
      <c r="H232" s="195"/>
      <c r="I232" s="195"/>
      <c r="J232" s="195"/>
      <c r="K232" s="196"/>
      <c r="L232" s="195"/>
      <c r="M232" s="195"/>
      <c r="N232" s="195"/>
      <c r="O232" s="195"/>
      <c r="P232" s="195"/>
      <c r="Q232" s="195"/>
      <c r="R232" s="22" t="s">
        <v>18</v>
      </c>
      <c r="S232" s="178"/>
      <c r="T232" s="195"/>
      <c r="U232" s="195"/>
      <c r="V232" s="194"/>
    </row>
    <row r="233" spans="1:22" s="17" customFormat="1" ht="39.75" customHeight="1" x14ac:dyDescent="0.15">
      <c r="A233" s="197"/>
      <c r="B233" s="198"/>
      <c r="C233" s="196"/>
      <c r="D233" s="196"/>
      <c r="E233" s="197"/>
      <c r="F233" s="196"/>
      <c r="G233" s="196"/>
      <c r="H233" s="195"/>
      <c r="I233" s="195"/>
      <c r="J233" s="195"/>
      <c r="K233" s="196"/>
      <c r="L233" s="195"/>
      <c r="M233" s="195"/>
      <c r="N233" s="195"/>
      <c r="O233" s="195"/>
      <c r="P233" s="195"/>
      <c r="Q233" s="195"/>
      <c r="R233" s="22" t="s">
        <v>22</v>
      </c>
      <c r="S233" s="178"/>
      <c r="T233" s="195"/>
      <c r="U233" s="195"/>
      <c r="V233" s="194"/>
    </row>
    <row r="234" spans="1:22" s="17" customFormat="1" ht="20.25" customHeight="1" x14ac:dyDescent="0.15">
      <c r="A234" s="197"/>
      <c r="B234" s="198"/>
      <c r="C234" s="196"/>
      <c r="D234" s="196"/>
      <c r="E234" s="197"/>
      <c r="F234" s="196"/>
      <c r="G234" s="196"/>
      <c r="H234" s="195"/>
      <c r="I234" s="195"/>
      <c r="J234" s="195"/>
      <c r="K234" s="196"/>
      <c r="L234" s="195"/>
      <c r="M234" s="195"/>
      <c r="N234" s="195"/>
      <c r="O234" s="195"/>
      <c r="P234" s="195"/>
      <c r="Q234" s="195"/>
      <c r="R234" s="13" t="s">
        <v>16</v>
      </c>
      <c r="S234" s="179"/>
      <c r="T234" s="195"/>
      <c r="U234" s="195"/>
      <c r="V234" s="194"/>
    </row>
    <row r="235" spans="1:22" s="17" customFormat="1" ht="37.5" customHeight="1" x14ac:dyDescent="0.15">
      <c r="A235" s="197">
        <v>8</v>
      </c>
      <c r="B235" s="198" t="s">
        <v>151</v>
      </c>
      <c r="C235" s="196">
        <v>1983</v>
      </c>
      <c r="D235" s="196" t="s">
        <v>13</v>
      </c>
      <c r="E235" s="197" t="s">
        <v>17</v>
      </c>
      <c r="F235" s="196">
        <v>5</v>
      </c>
      <c r="G235" s="196">
        <v>8</v>
      </c>
      <c r="H235" s="195">
        <v>8081.2</v>
      </c>
      <c r="I235" s="195">
        <v>7045.5</v>
      </c>
      <c r="J235" s="195">
        <v>6232.47</v>
      </c>
      <c r="K235" s="196">
        <v>370</v>
      </c>
      <c r="L235" s="195">
        <v>28922834.329999998</v>
      </c>
      <c r="M235" s="195">
        <v>0</v>
      </c>
      <c r="N235" s="195">
        <v>0</v>
      </c>
      <c r="O235" s="195">
        <v>0</v>
      </c>
      <c r="P235" s="195">
        <v>28922834.329999998</v>
      </c>
      <c r="Q235" s="195">
        <v>0</v>
      </c>
      <c r="R235" s="22" t="s">
        <v>20</v>
      </c>
      <c r="S235" s="177">
        <v>4</v>
      </c>
      <c r="T235" s="195">
        <v>4105.1499999999996</v>
      </c>
      <c r="U235" s="195">
        <v>4105.1499999999996</v>
      </c>
      <c r="V235" s="194">
        <v>44926</v>
      </c>
    </row>
    <row r="236" spans="1:22" s="17" customFormat="1" ht="39" customHeight="1" x14ac:dyDescent="0.15">
      <c r="A236" s="197"/>
      <c r="B236" s="198"/>
      <c r="C236" s="196"/>
      <c r="D236" s="196"/>
      <c r="E236" s="197"/>
      <c r="F236" s="196"/>
      <c r="G236" s="196"/>
      <c r="H236" s="195"/>
      <c r="I236" s="195"/>
      <c r="J236" s="195"/>
      <c r="K236" s="196"/>
      <c r="L236" s="195"/>
      <c r="M236" s="195"/>
      <c r="N236" s="195"/>
      <c r="O236" s="195"/>
      <c r="P236" s="195"/>
      <c r="Q236" s="195"/>
      <c r="R236" s="22" t="s">
        <v>21</v>
      </c>
      <c r="S236" s="178"/>
      <c r="T236" s="195"/>
      <c r="U236" s="195"/>
      <c r="V236" s="194"/>
    </row>
    <row r="237" spans="1:22" s="17" customFormat="1" ht="39.75" customHeight="1" x14ac:dyDescent="0.15">
      <c r="A237" s="197"/>
      <c r="B237" s="198"/>
      <c r="C237" s="196"/>
      <c r="D237" s="196"/>
      <c r="E237" s="197"/>
      <c r="F237" s="196"/>
      <c r="G237" s="196"/>
      <c r="H237" s="195"/>
      <c r="I237" s="195"/>
      <c r="J237" s="195"/>
      <c r="K237" s="196"/>
      <c r="L237" s="195"/>
      <c r="M237" s="195"/>
      <c r="N237" s="195"/>
      <c r="O237" s="195"/>
      <c r="P237" s="195"/>
      <c r="Q237" s="195"/>
      <c r="R237" s="22" t="s">
        <v>18</v>
      </c>
      <c r="S237" s="178"/>
      <c r="T237" s="195"/>
      <c r="U237" s="195"/>
      <c r="V237" s="194"/>
    </row>
    <row r="238" spans="1:22" s="17" customFormat="1" ht="39.75" customHeight="1" x14ac:dyDescent="0.15">
      <c r="A238" s="197"/>
      <c r="B238" s="198"/>
      <c r="C238" s="196"/>
      <c r="D238" s="196"/>
      <c r="E238" s="197"/>
      <c r="F238" s="196"/>
      <c r="G238" s="196"/>
      <c r="H238" s="195"/>
      <c r="I238" s="195"/>
      <c r="J238" s="195"/>
      <c r="K238" s="196"/>
      <c r="L238" s="195"/>
      <c r="M238" s="195"/>
      <c r="N238" s="195"/>
      <c r="O238" s="195"/>
      <c r="P238" s="195"/>
      <c r="Q238" s="195"/>
      <c r="R238" s="13" t="s">
        <v>22</v>
      </c>
      <c r="S238" s="179"/>
      <c r="T238" s="195"/>
      <c r="U238" s="195"/>
      <c r="V238" s="194"/>
    </row>
    <row r="239" spans="1:22" s="17" customFormat="1" ht="39" customHeight="1" x14ac:dyDescent="0.15">
      <c r="A239" s="197">
        <v>9</v>
      </c>
      <c r="B239" s="198" t="s">
        <v>152</v>
      </c>
      <c r="C239" s="196">
        <v>1985</v>
      </c>
      <c r="D239" s="196" t="s">
        <v>13</v>
      </c>
      <c r="E239" s="197" t="s">
        <v>17</v>
      </c>
      <c r="F239" s="196">
        <v>5</v>
      </c>
      <c r="G239" s="196">
        <v>4</v>
      </c>
      <c r="H239" s="195">
        <v>4067.5</v>
      </c>
      <c r="I239" s="195">
        <v>3543.9</v>
      </c>
      <c r="J239" s="195">
        <v>3154.12</v>
      </c>
      <c r="K239" s="196">
        <v>189</v>
      </c>
      <c r="L239" s="195">
        <v>17473872.289999999</v>
      </c>
      <c r="M239" s="195">
        <v>0</v>
      </c>
      <c r="N239" s="195">
        <v>0</v>
      </c>
      <c r="O239" s="195">
        <v>0</v>
      </c>
      <c r="P239" s="195">
        <v>17473872.289999999</v>
      </c>
      <c r="Q239" s="195">
        <v>0</v>
      </c>
      <c r="R239" s="22" t="s">
        <v>20</v>
      </c>
      <c r="S239" s="177">
        <v>5</v>
      </c>
      <c r="T239" s="195">
        <v>4930.6899999999996</v>
      </c>
      <c r="U239" s="195">
        <v>4930.6899999999996</v>
      </c>
      <c r="V239" s="194">
        <v>44926</v>
      </c>
    </row>
    <row r="240" spans="1:22" s="17" customFormat="1" ht="39" customHeight="1" x14ac:dyDescent="0.15">
      <c r="A240" s="197"/>
      <c r="B240" s="198"/>
      <c r="C240" s="196"/>
      <c r="D240" s="196"/>
      <c r="E240" s="197"/>
      <c r="F240" s="196"/>
      <c r="G240" s="196"/>
      <c r="H240" s="195"/>
      <c r="I240" s="195"/>
      <c r="J240" s="195"/>
      <c r="K240" s="196"/>
      <c r="L240" s="195"/>
      <c r="M240" s="195"/>
      <c r="N240" s="195"/>
      <c r="O240" s="195"/>
      <c r="P240" s="195"/>
      <c r="Q240" s="195"/>
      <c r="R240" s="22" t="s">
        <v>21</v>
      </c>
      <c r="S240" s="178"/>
      <c r="T240" s="195"/>
      <c r="U240" s="195"/>
      <c r="V240" s="194"/>
    </row>
    <row r="241" spans="1:22" s="17" customFormat="1" ht="39" customHeight="1" x14ac:dyDescent="0.15">
      <c r="A241" s="197"/>
      <c r="B241" s="198"/>
      <c r="C241" s="196"/>
      <c r="D241" s="196"/>
      <c r="E241" s="197"/>
      <c r="F241" s="196"/>
      <c r="G241" s="196"/>
      <c r="H241" s="195"/>
      <c r="I241" s="195"/>
      <c r="J241" s="195"/>
      <c r="K241" s="196"/>
      <c r="L241" s="195"/>
      <c r="M241" s="195"/>
      <c r="N241" s="195"/>
      <c r="O241" s="195"/>
      <c r="P241" s="195"/>
      <c r="Q241" s="195"/>
      <c r="R241" s="22" t="s">
        <v>18</v>
      </c>
      <c r="S241" s="178"/>
      <c r="T241" s="195"/>
      <c r="U241" s="195"/>
      <c r="V241" s="194"/>
    </row>
    <row r="242" spans="1:22" s="17" customFormat="1" ht="38.25" customHeight="1" x14ac:dyDescent="0.15">
      <c r="A242" s="197"/>
      <c r="B242" s="198"/>
      <c r="C242" s="196"/>
      <c r="D242" s="196"/>
      <c r="E242" s="197"/>
      <c r="F242" s="196"/>
      <c r="G242" s="196"/>
      <c r="H242" s="195"/>
      <c r="I242" s="195"/>
      <c r="J242" s="195"/>
      <c r="K242" s="196"/>
      <c r="L242" s="195"/>
      <c r="M242" s="195"/>
      <c r="N242" s="195"/>
      <c r="O242" s="195"/>
      <c r="P242" s="195"/>
      <c r="Q242" s="195"/>
      <c r="R242" s="22" t="s">
        <v>22</v>
      </c>
      <c r="S242" s="178"/>
      <c r="T242" s="195"/>
      <c r="U242" s="195"/>
      <c r="V242" s="194"/>
    </row>
    <row r="243" spans="1:22" s="17" customFormat="1" ht="21" customHeight="1" x14ac:dyDescent="0.15">
      <c r="A243" s="197"/>
      <c r="B243" s="198"/>
      <c r="C243" s="196"/>
      <c r="D243" s="196"/>
      <c r="E243" s="197"/>
      <c r="F243" s="196"/>
      <c r="G243" s="196"/>
      <c r="H243" s="195"/>
      <c r="I243" s="195"/>
      <c r="J243" s="195"/>
      <c r="K243" s="196"/>
      <c r="L243" s="195"/>
      <c r="M243" s="195"/>
      <c r="N243" s="195"/>
      <c r="O243" s="195"/>
      <c r="P243" s="195"/>
      <c r="Q243" s="195"/>
      <c r="R243" s="13" t="s">
        <v>16</v>
      </c>
      <c r="S243" s="179"/>
      <c r="T243" s="195"/>
      <c r="U243" s="195"/>
      <c r="V243" s="194"/>
    </row>
    <row r="244" spans="1:22" s="17" customFormat="1" ht="39" customHeight="1" x14ac:dyDescent="0.15">
      <c r="A244" s="197">
        <v>10</v>
      </c>
      <c r="B244" s="198" t="s">
        <v>153</v>
      </c>
      <c r="C244" s="196">
        <v>1983</v>
      </c>
      <c r="D244" s="196" t="s">
        <v>13</v>
      </c>
      <c r="E244" s="197" t="s">
        <v>17</v>
      </c>
      <c r="F244" s="196">
        <v>5</v>
      </c>
      <c r="G244" s="196">
        <v>4</v>
      </c>
      <c r="H244" s="195">
        <v>4046.9</v>
      </c>
      <c r="I244" s="195">
        <v>3530.9</v>
      </c>
      <c r="J244" s="195">
        <v>3486.4</v>
      </c>
      <c r="K244" s="196">
        <v>162</v>
      </c>
      <c r="L244" s="195">
        <v>17409773.32</v>
      </c>
      <c r="M244" s="195">
        <v>0</v>
      </c>
      <c r="N244" s="195">
        <v>0</v>
      </c>
      <c r="O244" s="195">
        <v>0</v>
      </c>
      <c r="P244" s="195">
        <v>17409773.32</v>
      </c>
      <c r="Q244" s="195">
        <v>0</v>
      </c>
      <c r="R244" s="22" t="s">
        <v>20</v>
      </c>
      <c r="S244" s="177">
        <v>5</v>
      </c>
      <c r="T244" s="195">
        <v>4930.6899999999996</v>
      </c>
      <c r="U244" s="195">
        <v>4930.6899999999996</v>
      </c>
      <c r="V244" s="194">
        <v>44926</v>
      </c>
    </row>
    <row r="245" spans="1:22" s="17" customFormat="1" ht="40.5" customHeight="1" x14ac:dyDescent="0.15">
      <c r="A245" s="197"/>
      <c r="B245" s="198"/>
      <c r="C245" s="196"/>
      <c r="D245" s="196"/>
      <c r="E245" s="197"/>
      <c r="F245" s="196"/>
      <c r="G245" s="196"/>
      <c r="H245" s="195"/>
      <c r="I245" s="195"/>
      <c r="J245" s="195"/>
      <c r="K245" s="196"/>
      <c r="L245" s="195"/>
      <c r="M245" s="195"/>
      <c r="N245" s="195"/>
      <c r="O245" s="195"/>
      <c r="P245" s="195"/>
      <c r="Q245" s="195"/>
      <c r="R245" s="22" t="s">
        <v>21</v>
      </c>
      <c r="S245" s="178"/>
      <c r="T245" s="195"/>
      <c r="U245" s="195"/>
      <c r="V245" s="194"/>
    </row>
    <row r="246" spans="1:22" s="17" customFormat="1" ht="39" customHeight="1" x14ac:dyDescent="0.15">
      <c r="A246" s="197"/>
      <c r="B246" s="198"/>
      <c r="C246" s="196"/>
      <c r="D246" s="196"/>
      <c r="E246" s="197"/>
      <c r="F246" s="196"/>
      <c r="G246" s="196"/>
      <c r="H246" s="195"/>
      <c r="I246" s="195"/>
      <c r="J246" s="195"/>
      <c r="K246" s="196"/>
      <c r="L246" s="195"/>
      <c r="M246" s="195"/>
      <c r="N246" s="195"/>
      <c r="O246" s="195"/>
      <c r="P246" s="195"/>
      <c r="Q246" s="195"/>
      <c r="R246" s="22" t="s">
        <v>18</v>
      </c>
      <c r="S246" s="178"/>
      <c r="T246" s="195"/>
      <c r="U246" s="195"/>
      <c r="V246" s="194"/>
    </row>
    <row r="247" spans="1:22" s="17" customFormat="1" ht="38.25" customHeight="1" x14ac:dyDescent="0.15">
      <c r="A247" s="197"/>
      <c r="B247" s="198"/>
      <c r="C247" s="196"/>
      <c r="D247" s="196"/>
      <c r="E247" s="197"/>
      <c r="F247" s="196"/>
      <c r="G247" s="196"/>
      <c r="H247" s="195"/>
      <c r="I247" s="195"/>
      <c r="J247" s="195"/>
      <c r="K247" s="196"/>
      <c r="L247" s="195"/>
      <c r="M247" s="195"/>
      <c r="N247" s="195"/>
      <c r="O247" s="195"/>
      <c r="P247" s="195"/>
      <c r="Q247" s="195"/>
      <c r="R247" s="22" t="s">
        <v>22</v>
      </c>
      <c r="S247" s="178"/>
      <c r="T247" s="195"/>
      <c r="U247" s="195"/>
      <c r="V247" s="194"/>
    </row>
    <row r="248" spans="1:22" s="17" customFormat="1" ht="18.75" customHeight="1" x14ac:dyDescent="0.15">
      <c r="A248" s="197"/>
      <c r="B248" s="198"/>
      <c r="C248" s="196"/>
      <c r="D248" s="196"/>
      <c r="E248" s="197"/>
      <c r="F248" s="196"/>
      <c r="G248" s="196"/>
      <c r="H248" s="195"/>
      <c r="I248" s="195"/>
      <c r="J248" s="195"/>
      <c r="K248" s="196"/>
      <c r="L248" s="195"/>
      <c r="M248" s="195"/>
      <c r="N248" s="195"/>
      <c r="O248" s="195"/>
      <c r="P248" s="195"/>
      <c r="Q248" s="195"/>
      <c r="R248" s="13" t="s">
        <v>16</v>
      </c>
      <c r="S248" s="179"/>
      <c r="T248" s="195"/>
      <c r="U248" s="195"/>
      <c r="V248" s="194"/>
    </row>
    <row r="249" spans="1:22" s="17" customFormat="1" ht="27.75" customHeight="1" x14ac:dyDescent="0.15">
      <c r="A249" s="14">
        <v>11</v>
      </c>
      <c r="B249" s="136" t="s">
        <v>154</v>
      </c>
      <c r="C249" s="20">
        <v>1994</v>
      </c>
      <c r="D249" s="20"/>
      <c r="E249" s="14" t="s">
        <v>17</v>
      </c>
      <c r="F249" s="20">
        <v>9</v>
      </c>
      <c r="G249" s="20">
        <v>5</v>
      </c>
      <c r="H249" s="19">
        <v>11104</v>
      </c>
      <c r="I249" s="19">
        <v>9491.6</v>
      </c>
      <c r="J249" s="19">
        <v>9384.76</v>
      </c>
      <c r="K249" s="20">
        <v>357</v>
      </c>
      <c r="L249" s="19">
        <v>10390000</v>
      </c>
      <c r="M249" s="19">
        <v>0</v>
      </c>
      <c r="N249" s="19">
        <v>0</v>
      </c>
      <c r="O249" s="19">
        <v>0</v>
      </c>
      <c r="P249" s="19">
        <v>10390000</v>
      </c>
      <c r="Q249" s="19">
        <v>0</v>
      </c>
      <c r="R249" s="13" t="s">
        <v>24</v>
      </c>
      <c r="S249" s="14">
        <v>1</v>
      </c>
      <c r="T249" s="19">
        <v>1094.6500000000001</v>
      </c>
      <c r="U249" s="19">
        <v>1094.6500000000001</v>
      </c>
      <c r="V249" s="21">
        <v>44926</v>
      </c>
    </row>
    <row r="250" spans="1:22" s="17" customFormat="1" ht="38.25" customHeight="1" x14ac:dyDescent="0.15">
      <c r="A250" s="188">
        <v>12</v>
      </c>
      <c r="B250" s="193" t="s">
        <v>155</v>
      </c>
      <c r="C250" s="189">
        <v>1991</v>
      </c>
      <c r="D250" s="189" t="s">
        <v>13</v>
      </c>
      <c r="E250" s="188" t="s">
        <v>17</v>
      </c>
      <c r="F250" s="190">
        <v>5</v>
      </c>
      <c r="G250" s="190">
        <v>3</v>
      </c>
      <c r="H250" s="191">
        <v>3130.8</v>
      </c>
      <c r="I250" s="191">
        <v>2750.3</v>
      </c>
      <c r="J250" s="191">
        <v>2670.42</v>
      </c>
      <c r="K250" s="190">
        <v>138</v>
      </c>
      <c r="L250" s="191">
        <v>13560876.699999999</v>
      </c>
      <c r="M250" s="191">
        <v>0</v>
      </c>
      <c r="N250" s="191">
        <v>0</v>
      </c>
      <c r="O250" s="191">
        <v>0</v>
      </c>
      <c r="P250" s="191">
        <v>13560876.699999999</v>
      </c>
      <c r="Q250" s="191">
        <v>0</v>
      </c>
      <c r="R250" s="18" t="s">
        <v>20</v>
      </c>
      <c r="S250" s="177">
        <v>5</v>
      </c>
      <c r="T250" s="185">
        <v>4930.6899999999996</v>
      </c>
      <c r="U250" s="185">
        <v>4930.6899999999996</v>
      </c>
      <c r="V250" s="192">
        <v>44926</v>
      </c>
    </row>
    <row r="251" spans="1:22" s="17" customFormat="1" ht="38.25" customHeight="1" x14ac:dyDescent="0.15">
      <c r="A251" s="188"/>
      <c r="B251" s="193"/>
      <c r="C251" s="189"/>
      <c r="D251" s="189"/>
      <c r="E251" s="188"/>
      <c r="F251" s="190"/>
      <c r="G251" s="190"/>
      <c r="H251" s="191"/>
      <c r="I251" s="191"/>
      <c r="J251" s="191"/>
      <c r="K251" s="190"/>
      <c r="L251" s="191"/>
      <c r="M251" s="191"/>
      <c r="N251" s="191"/>
      <c r="O251" s="191"/>
      <c r="P251" s="191"/>
      <c r="Q251" s="191"/>
      <c r="R251" s="18" t="s">
        <v>21</v>
      </c>
      <c r="S251" s="178"/>
      <c r="T251" s="185"/>
      <c r="U251" s="185"/>
      <c r="V251" s="192"/>
    </row>
    <row r="252" spans="1:22" s="17" customFormat="1" ht="38.25" customHeight="1" x14ac:dyDescent="0.15">
      <c r="A252" s="188"/>
      <c r="B252" s="193"/>
      <c r="C252" s="189"/>
      <c r="D252" s="189"/>
      <c r="E252" s="188"/>
      <c r="F252" s="190"/>
      <c r="G252" s="190"/>
      <c r="H252" s="191"/>
      <c r="I252" s="191"/>
      <c r="J252" s="191"/>
      <c r="K252" s="190"/>
      <c r="L252" s="191"/>
      <c r="M252" s="191"/>
      <c r="N252" s="191"/>
      <c r="O252" s="191"/>
      <c r="P252" s="191"/>
      <c r="Q252" s="191"/>
      <c r="R252" s="18" t="s">
        <v>18</v>
      </c>
      <c r="S252" s="178"/>
      <c r="T252" s="185"/>
      <c r="U252" s="185"/>
      <c r="V252" s="192"/>
    </row>
    <row r="253" spans="1:22" s="17" customFormat="1" ht="38.25" customHeight="1" x14ac:dyDescent="0.15">
      <c r="A253" s="188"/>
      <c r="B253" s="193"/>
      <c r="C253" s="189"/>
      <c r="D253" s="189"/>
      <c r="E253" s="188"/>
      <c r="F253" s="190"/>
      <c r="G253" s="190"/>
      <c r="H253" s="191"/>
      <c r="I253" s="191"/>
      <c r="J253" s="191"/>
      <c r="K253" s="190"/>
      <c r="L253" s="191"/>
      <c r="M253" s="191"/>
      <c r="N253" s="191"/>
      <c r="O253" s="191"/>
      <c r="P253" s="191"/>
      <c r="Q253" s="191"/>
      <c r="R253" s="18" t="s">
        <v>22</v>
      </c>
      <c r="S253" s="178"/>
      <c r="T253" s="185"/>
      <c r="U253" s="185"/>
      <c r="V253" s="192"/>
    </row>
    <row r="254" spans="1:22" s="17" customFormat="1" ht="20.25" customHeight="1" x14ac:dyDescent="0.15">
      <c r="A254" s="188"/>
      <c r="B254" s="193"/>
      <c r="C254" s="189"/>
      <c r="D254" s="189"/>
      <c r="E254" s="188"/>
      <c r="F254" s="190"/>
      <c r="G254" s="190"/>
      <c r="H254" s="191"/>
      <c r="I254" s="191"/>
      <c r="J254" s="191"/>
      <c r="K254" s="190"/>
      <c r="L254" s="191"/>
      <c r="M254" s="191"/>
      <c r="N254" s="191"/>
      <c r="O254" s="191"/>
      <c r="P254" s="191"/>
      <c r="Q254" s="191"/>
      <c r="R254" s="13" t="s">
        <v>16</v>
      </c>
      <c r="S254" s="179"/>
      <c r="T254" s="185"/>
      <c r="U254" s="185"/>
      <c r="V254" s="192"/>
    </row>
    <row r="255" spans="1:22" s="17" customFormat="1" ht="31.5" customHeight="1" x14ac:dyDescent="0.15">
      <c r="A255" s="14">
        <v>13</v>
      </c>
      <c r="B255" s="136" t="s">
        <v>156</v>
      </c>
      <c r="C255" s="20">
        <v>1997</v>
      </c>
      <c r="D255" s="20"/>
      <c r="E255" s="14" t="s">
        <v>34</v>
      </c>
      <c r="F255" s="20">
        <v>12</v>
      </c>
      <c r="G255" s="20">
        <v>1</v>
      </c>
      <c r="H255" s="19">
        <v>4254.3</v>
      </c>
      <c r="I255" s="19">
        <v>3388.9</v>
      </c>
      <c r="J255" s="19">
        <v>3100.1</v>
      </c>
      <c r="K255" s="20">
        <v>135</v>
      </c>
      <c r="L255" s="19">
        <v>5272000</v>
      </c>
      <c r="M255" s="19">
        <v>0</v>
      </c>
      <c r="N255" s="19">
        <v>0</v>
      </c>
      <c r="O255" s="19">
        <v>0</v>
      </c>
      <c r="P255" s="19">
        <v>5272000</v>
      </c>
      <c r="Q255" s="19">
        <v>0</v>
      </c>
      <c r="R255" s="13" t="s">
        <v>24</v>
      </c>
      <c r="S255" s="14">
        <v>1</v>
      </c>
      <c r="T255" s="19">
        <v>1555.66</v>
      </c>
      <c r="U255" s="19">
        <v>1555.66</v>
      </c>
      <c r="V255" s="21">
        <v>44926</v>
      </c>
    </row>
    <row r="256" spans="1:22" s="17" customFormat="1" ht="39" customHeight="1" x14ac:dyDescent="0.15">
      <c r="A256" s="188">
        <v>14</v>
      </c>
      <c r="B256" s="193" t="s">
        <v>157</v>
      </c>
      <c r="C256" s="189">
        <v>1991</v>
      </c>
      <c r="D256" s="189"/>
      <c r="E256" s="188" t="s">
        <v>17</v>
      </c>
      <c r="F256" s="190">
        <v>9</v>
      </c>
      <c r="G256" s="190">
        <v>2</v>
      </c>
      <c r="H256" s="191">
        <v>4205.3</v>
      </c>
      <c r="I256" s="191">
        <v>3556.3</v>
      </c>
      <c r="J256" s="191">
        <v>3214.09</v>
      </c>
      <c r="K256" s="190">
        <v>168</v>
      </c>
      <c r="L256" s="191">
        <v>12158314</v>
      </c>
      <c r="M256" s="191">
        <v>0</v>
      </c>
      <c r="N256" s="191">
        <v>0</v>
      </c>
      <c r="O256" s="191">
        <v>0</v>
      </c>
      <c r="P256" s="191">
        <v>12158314</v>
      </c>
      <c r="Q256" s="191">
        <v>0</v>
      </c>
      <c r="R256" s="18" t="s">
        <v>20</v>
      </c>
      <c r="S256" s="177">
        <v>5</v>
      </c>
      <c r="T256" s="185">
        <v>3418.81</v>
      </c>
      <c r="U256" s="185">
        <v>3418.81</v>
      </c>
      <c r="V256" s="192">
        <v>44926</v>
      </c>
    </row>
    <row r="257" spans="1:22" s="17" customFormat="1" ht="38.25" customHeight="1" x14ac:dyDescent="0.15">
      <c r="A257" s="188"/>
      <c r="B257" s="193"/>
      <c r="C257" s="189"/>
      <c r="D257" s="189"/>
      <c r="E257" s="188"/>
      <c r="F257" s="190"/>
      <c r="G257" s="190"/>
      <c r="H257" s="191"/>
      <c r="I257" s="191"/>
      <c r="J257" s="191"/>
      <c r="K257" s="190"/>
      <c r="L257" s="191"/>
      <c r="M257" s="191"/>
      <c r="N257" s="191"/>
      <c r="O257" s="191"/>
      <c r="P257" s="191"/>
      <c r="Q257" s="191"/>
      <c r="R257" s="18" t="s">
        <v>21</v>
      </c>
      <c r="S257" s="178"/>
      <c r="T257" s="185"/>
      <c r="U257" s="185"/>
      <c r="V257" s="192"/>
    </row>
    <row r="258" spans="1:22" s="17" customFormat="1" ht="38.25" customHeight="1" x14ac:dyDescent="0.15">
      <c r="A258" s="188"/>
      <c r="B258" s="193"/>
      <c r="C258" s="189"/>
      <c r="D258" s="189"/>
      <c r="E258" s="188"/>
      <c r="F258" s="190"/>
      <c r="G258" s="190"/>
      <c r="H258" s="191"/>
      <c r="I258" s="191"/>
      <c r="J258" s="191"/>
      <c r="K258" s="190"/>
      <c r="L258" s="191"/>
      <c r="M258" s="191"/>
      <c r="N258" s="191"/>
      <c r="O258" s="191"/>
      <c r="P258" s="191"/>
      <c r="Q258" s="191"/>
      <c r="R258" s="18" t="s">
        <v>18</v>
      </c>
      <c r="S258" s="178"/>
      <c r="T258" s="185"/>
      <c r="U258" s="185"/>
      <c r="V258" s="192"/>
    </row>
    <row r="259" spans="1:22" s="17" customFormat="1" ht="40.5" customHeight="1" x14ac:dyDescent="0.15">
      <c r="A259" s="188"/>
      <c r="B259" s="193"/>
      <c r="C259" s="189"/>
      <c r="D259" s="189"/>
      <c r="E259" s="188"/>
      <c r="F259" s="190"/>
      <c r="G259" s="190"/>
      <c r="H259" s="191"/>
      <c r="I259" s="191"/>
      <c r="J259" s="191"/>
      <c r="K259" s="190"/>
      <c r="L259" s="191"/>
      <c r="M259" s="191"/>
      <c r="N259" s="191"/>
      <c r="O259" s="191"/>
      <c r="P259" s="191"/>
      <c r="Q259" s="191"/>
      <c r="R259" s="18" t="s">
        <v>22</v>
      </c>
      <c r="S259" s="178"/>
      <c r="T259" s="185"/>
      <c r="U259" s="185"/>
      <c r="V259" s="192"/>
    </row>
    <row r="260" spans="1:22" s="17" customFormat="1" ht="18.75" customHeight="1" x14ac:dyDescent="0.15">
      <c r="A260" s="188"/>
      <c r="B260" s="193"/>
      <c r="C260" s="189"/>
      <c r="D260" s="189"/>
      <c r="E260" s="188"/>
      <c r="F260" s="190"/>
      <c r="G260" s="190"/>
      <c r="H260" s="191"/>
      <c r="I260" s="191"/>
      <c r="J260" s="191"/>
      <c r="K260" s="190"/>
      <c r="L260" s="191"/>
      <c r="M260" s="191"/>
      <c r="N260" s="191"/>
      <c r="O260" s="191"/>
      <c r="P260" s="191"/>
      <c r="Q260" s="191"/>
      <c r="R260" s="13" t="s">
        <v>16</v>
      </c>
      <c r="S260" s="179"/>
      <c r="T260" s="185"/>
      <c r="U260" s="185"/>
      <c r="V260" s="192"/>
    </row>
    <row r="261" spans="1:22" s="17" customFormat="1" ht="38.25" x14ac:dyDescent="0.15">
      <c r="A261" s="14">
        <v>15</v>
      </c>
      <c r="B261" s="136" t="s">
        <v>158</v>
      </c>
      <c r="C261" s="20">
        <v>1997</v>
      </c>
      <c r="D261" s="20"/>
      <c r="E261" s="14" t="s">
        <v>29</v>
      </c>
      <c r="F261" s="20">
        <v>9</v>
      </c>
      <c r="G261" s="20">
        <v>1</v>
      </c>
      <c r="H261" s="19">
        <v>5707.1</v>
      </c>
      <c r="I261" s="19">
        <v>4653.2</v>
      </c>
      <c r="J261" s="19">
        <v>4297.03</v>
      </c>
      <c r="K261" s="20">
        <v>260</v>
      </c>
      <c r="L261" s="19">
        <v>2078000</v>
      </c>
      <c r="M261" s="19">
        <v>0</v>
      </c>
      <c r="N261" s="19">
        <v>0</v>
      </c>
      <c r="O261" s="19">
        <v>0</v>
      </c>
      <c r="P261" s="19">
        <v>2078000</v>
      </c>
      <c r="Q261" s="19">
        <v>0</v>
      </c>
      <c r="R261" s="13" t="s">
        <v>24</v>
      </c>
      <c r="S261" s="14">
        <v>1</v>
      </c>
      <c r="T261" s="19">
        <v>446.57</v>
      </c>
      <c r="U261" s="19">
        <v>446.57</v>
      </c>
      <c r="V261" s="21">
        <v>44926</v>
      </c>
    </row>
    <row r="262" spans="1:22" s="17" customFormat="1" ht="33.75" customHeight="1" x14ac:dyDescent="0.15">
      <c r="A262" s="215" t="s">
        <v>161</v>
      </c>
      <c r="B262" s="216"/>
      <c r="C262" s="143"/>
      <c r="D262" s="143"/>
      <c r="E262" s="144"/>
      <c r="F262" s="143"/>
      <c r="G262" s="143"/>
      <c r="H262" s="142">
        <f>SUM(H205:H261)</f>
        <v>107391.90000000001</v>
      </c>
      <c r="I262" s="142">
        <f>SUM(I205:I261)</f>
        <v>91674.900000000009</v>
      </c>
      <c r="J262" s="142">
        <f>SUM(J205:J261)</f>
        <v>85869.77</v>
      </c>
      <c r="K262" s="143">
        <f>SUM(K205:K261)</f>
        <v>4410</v>
      </c>
      <c r="L262" s="142">
        <f>SUM(L205:L261)</f>
        <v>285149891.31999993</v>
      </c>
      <c r="M262" s="142">
        <v>0</v>
      </c>
      <c r="N262" s="142">
        <v>0</v>
      </c>
      <c r="O262" s="142">
        <v>0</v>
      </c>
      <c r="P262" s="142">
        <f>SUM(P205:P261)</f>
        <v>285149891.31999993</v>
      </c>
      <c r="Q262" s="142">
        <v>0</v>
      </c>
      <c r="R262" s="145"/>
      <c r="S262" s="146">
        <f>SUM(S205:S261)</f>
        <v>57</v>
      </c>
      <c r="T262" s="142"/>
      <c r="U262" s="142"/>
      <c r="V262" s="141"/>
    </row>
    <row r="263" spans="1:22" s="17" customFormat="1" ht="45.75" customHeight="1" x14ac:dyDescent="0.15">
      <c r="A263" s="214" t="s">
        <v>162</v>
      </c>
      <c r="B263" s="214"/>
      <c r="C263" s="142" t="s">
        <v>13</v>
      </c>
      <c r="D263" s="142" t="s">
        <v>13</v>
      </c>
      <c r="E263" s="142" t="s">
        <v>13</v>
      </c>
      <c r="F263" s="142" t="s">
        <v>13</v>
      </c>
      <c r="G263" s="142" t="s">
        <v>13</v>
      </c>
      <c r="H263" s="142">
        <f t="shared" ref="H263:Q263" si="6">H128+H203+H262</f>
        <v>485252.05999999994</v>
      </c>
      <c r="I263" s="142">
        <f t="shared" si="6"/>
        <v>422806.96000000008</v>
      </c>
      <c r="J263" s="142">
        <f t="shared" si="6"/>
        <v>381691.48</v>
      </c>
      <c r="K263" s="143">
        <f t="shared" si="6"/>
        <v>19785</v>
      </c>
      <c r="L263" s="142">
        <f t="shared" si="6"/>
        <v>1039156805.4599999</v>
      </c>
      <c r="M263" s="142">
        <f t="shared" si="6"/>
        <v>0</v>
      </c>
      <c r="N263" s="142">
        <f t="shared" si="6"/>
        <v>10073507.76</v>
      </c>
      <c r="O263" s="142">
        <f t="shared" si="6"/>
        <v>8394589.8000000007</v>
      </c>
      <c r="P263" s="142">
        <f t="shared" si="6"/>
        <v>1019009789.9399999</v>
      </c>
      <c r="Q263" s="142">
        <f t="shared" si="6"/>
        <v>1678917.96</v>
      </c>
      <c r="R263" s="142" t="s">
        <v>13</v>
      </c>
      <c r="S263" s="147">
        <f>S128+S203+S262</f>
        <v>235</v>
      </c>
      <c r="T263" s="142" t="s">
        <v>13</v>
      </c>
      <c r="U263" s="142" t="s">
        <v>13</v>
      </c>
      <c r="V263" s="142" t="s">
        <v>13</v>
      </c>
    </row>
    <row r="264" spans="1:22" s="2" customFormat="1" ht="12.75" x14ac:dyDescent="0.1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s="2" customFormat="1" ht="12.75" x14ac:dyDescent="0.1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s="2" customFormat="1" ht="12.75" x14ac:dyDescent="0.1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s="2" customFormat="1" ht="12.75" x14ac:dyDescent="0.1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s="2" customFormat="1" ht="12.75" x14ac:dyDescent="0.1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s="2" customFormat="1" ht="12.75" x14ac:dyDescent="0.1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s="2" customFormat="1" ht="12.75" x14ac:dyDescent="0.1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s="2" customFormat="1" ht="12.75" x14ac:dyDescent="0.1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s="2" customFormat="1" ht="12.75" x14ac:dyDescent="0.1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s="2" customFormat="1" ht="12.75" x14ac:dyDescent="0.1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s="2" customFormat="1" ht="12.75" x14ac:dyDescent="0.1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s="2" customFormat="1" ht="12.75" x14ac:dyDescent="0.1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s="2" customFormat="1" ht="12.75" x14ac:dyDescent="0.1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s="2" customFormat="1" ht="12.75" x14ac:dyDescent="0.15"/>
    <row r="278" spans="1:22" s="2" customFormat="1" ht="12.75" x14ac:dyDescent="0.15"/>
    <row r="279" spans="1:22" s="2" customFormat="1" ht="12.75" x14ac:dyDescent="0.15"/>
    <row r="280" spans="1:22" s="2" customFormat="1" ht="12.75" x14ac:dyDescent="0.15"/>
    <row r="281" spans="1:22" s="2" customFormat="1" ht="12.75" x14ac:dyDescent="0.15"/>
    <row r="282" spans="1:22" s="2" customFormat="1" ht="12.75" x14ac:dyDescent="0.15"/>
    <row r="283" spans="1:22" s="2" customFormat="1" ht="12.75" x14ac:dyDescent="0.15"/>
    <row r="284" spans="1:22" s="2" customFormat="1" ht="12.75" x14ac:dyDescent="0.15"/>
    <row r="285" spans="1:22" s="2" customFormat="1" ht="12.75" x14ac:dyDescent="0.15"/>
    <row r="286" spans="1:22" s="2" customFormat="1" ht="12.75" x14ac:dyDescent="0.15"/>
    <row r="287" spans="1:22" s="2" customFormat="1" ht="12.75" x14ac:dyDescent="0.15"/>
    <row r="288" spans="1:22" s="2" customFormat="1" ht="12.75" x14ac:dyDescent="0.15"/>
    <row r="289" s="2" customFormat="1" ht="12.75" x14ac:dyDescent="0.15"/>
    <row r="290" s="2" customFormat="1" ht="12.75" x14ac:dyDescent="0.15"/>
    <row r="291" s="2" customFormat="1" ht="12.75" x14ac:dyDescent="0.15"/>
    <row r="292" s="2" customFormat="1" ht="12.75" x14ac:dyDescent="0.15"/>
    <row r="293" s="2" customFormat="1" ht="12.75" x14ac:dyDescent="0.15"/>
    <row r="294" s="2" customFormat="1" ht="12.75" x14ac:dyDescent="0.15"/>
    <row r="295" s="2" customFormat="1" ht="12.75" x14ac:dyDescent="0.15"/>
    <row r="296" s="2" customFormat="1" ht="12.75" x14ac:dyDescent="0.15"/>
    <row r="297" s="2" customFormat="1" ht="12.75" x14ac:dyDescent="0.15"/>
    <row r="298" s="2" customFormat="1" ht="12.75" x14ac:dyDescent="0.15"/>
    <row r="299" s="2" customFormat="1" ht="12.75" x14ac:dyDescent="0.15"/>
    <row r="300" s="2" customFormat="1" ht="12.75" x14ac:dyDescent="0.15"/>
    <row r="301" s="2" customFormat="1" ht="12.75" x14ac:dyDescent="0.15"/>
    <row r="302" s="2" customFormat="1" ht="12.75" x14ac:dyDescent="0.15"/>
    <row r="303" s="2" customFormat="1" ht="12.75" x14ac:dyDescent="0.15"/>
    <row r="304" s="2" customFormat="1" ht="12.75" x14ac:dyDescent="0.15"/>
    <row r="305" s="2" customFormat="1" ht="12.75" x14ac:dyDescent="0.15"/>
    <row r="306" s="2" customFormat="1" ht="12.75" x14ac:dyDescent="0.15"/>
    <row r="307" s="2" customFormat="1" ht="12.75" x14ac:dyDescent="0.15"/>
    <row r="308" s="2" customFormat="1" ht="12.75" x14ac:dyDescent="0.15"/>
    <row r="309" s="2" customFormat="1" ht="12.75" x14ac:dyDescent="0.15"/>
    <row r="310" s="2" customFormat="1" ht="12.75" x14ac:dyDescent="0.15"/>
    <row r="311" s="2" customFormat="1" ht="12.75" x14ac:dyDescent="0.15"/>
    <row r="312" s="2" customFormat="1" ht="12.75" x14ac:dyDescent="0.15"/>
    <row r="313" s="2" customFormat="1" ht="12.75" x14ac:dyDescent="0.15"/>
    <row r="314" s="2" customFormat="1" ht="12.75" x14ac:dyDescent="0.15"/>
    <row r="315" s="2" customFormat="1" ht="12.75" x14ac:dyDescent="0.15"/>
    <row r="316" s="2" customFormat="1" ht="12.75" x14ac:dyDescent="0.15"/>
  </sheetData>
  <mergeCells count="857">
    <mergeCell ref="P68:P70"/>
    <mergeCell ref="Q68:Q70"/>
    <mergeCell ref="F79:F80"/>
    <mergeCell ref="G79:G80"/>
    <mergeCell ref="N2:S2"/>
    <mergeCell ref="N3:V3"/>
    <mergeCell ref="N4:V4"/>
    <mergeCell ref="N5:T5"/>
    <mergeCell ref="A198:B198"/>
    <mergeCell ref="A71:B71"/>
    <mergeCell ref="V68:V70"/>
    <mergeCell ref="B68:B70"/>
    <mergeCell ref="A68:A70"/>
    <mergeCell ref="C68:C70"/>
    <mergeCell ref="D68:D70"/>
    <mergeCell ref="E68:E70"/>
    <mergeCell ref="F68:F70"/>
    <mergeCell ref="G68:G70"/>
    <mergeCell ref="H68:H70"/>
    <mergeCell ref="I68:I70"/>
    <mergeCell ref="J68:J70"/>
    <mergeCell ref="K68:K70"/>
    <mergeCell ref="L68:L70"/>
    <mergeCell ref="M68:M70"/>
    <mergeCell ref="N68:N70"/>
    <mergeCell ref="O68:O70"/>
    <mergeCell ref="N81:N82"/>
    <mergeCell ref="M81:M82"/>
    <mergeCell ref="S68:S70"/>
    <mergeCell ref="T68:T70"/>
    <mergeCell ref="U68:U70"/>
    <mergeCell ref="A127:B127"/>
    <mergeCell ref="C81:C82"/>
    <mergeCell ref="B81:B82"/>
    <mergeCell ref="A81:A82"/>
    <mergeCell ref="L81:L82"/>
    <mergeCell ref="K81:K82"/>
    <mergeCell ref="J81:J82"/>
    <mergeCell ref="I81:I82"/>
    <mergeCell ref="H81:H82"/>
    <mergeCell ref="G81:G82"/>
    <mergeCell ref="F81:F82"/>
    <mergeCell ref="E81:E82"/>
    <mergeCell ref="D81:D82"/>
    <mergeCell ref="K79:K80"/>
    <mergeCell ref="C79:C80"/>
    <mergeCell ref="B79:B80"/>
    <mergeCell ref="A79:A80"/>
    <mergeCell ref="D79:D80"/>
    <mergeCell ref="E79:E80"/>
    <mergeCell ref="T230:T234"/>
    <mergeCell ref="U230:U234"/>
    <mergeCell ref="V230:V234"/>
    <mergeCell ref="A230:A234"/>
    <mergeCell ref="C230:C234"/>
    <mergeCell ref="D230:D234"/>
    <mergeCell ref="E230:E234"/>
    <mergeCell ref="F230:F234"/>
    <mergeCell ref="G230:G234"/>
    <mergeCell ref="H230:H234"/>
    <mergeCell ref="I230:I234"/>
    <mergeCell ref="J230:J234"/>
    <mergeCell ref="K230:K234"/>
    <mergeCell ref="L230:L234"/>
    <mergeCell ref="M230:M234"/>
    <mergeCell ref="N230:N234"/>
    <mergeCell ref="O230:O234"/>
    <mergeCell ref="P230:P234"/>
    <mergeCell ref="Q230:Q234"/>
    <mergeCell ref="S230:S234"/>
    <mergeCell ref="B178:B182"/>
    <mergeCell ref="A178:A182"/>
    <mergeCell ref="C178:C182"/>
    <mergeCell ref="D178:D182"/>
    <mergeCell ref="E178:E182"/>
    <mergeCell ref="F178:F182"/>
    <mergeCell ref="G178:G182"/>
    <mergeCell ref="H178:H182"/>
    <mergeCell ref="I178:I182"/>
    <mergeCell ref="C173:C177"/>
    <mergeCell ref="D173:D177"/>
    <mergeCell ref="E173:E177"/>
    <mergeCell ref="F173:F177"/>
    <mergeCell ref="G173:G177"/>
    <mergeCell ref="H173:H177"/>
    <mergeCell ref="I173:I177"/>
    <mergeCell ref="J173:J177"/>
    <mergeCell ref="K173:K177"/>
    <mergeCell ref="Q173:Q177"/>
    <mergeCell ref="S173:S177"/>
    <mergeCell ref="T173:T177"/>
    <mergeCell ref="U173:U177"/>
    <mergeCell ref="S178:S182"/>
    <mergeCell ref="T178:T182"/>
    <mergeCell ref="U178:U182"/>
    <mergeCell ref="V178:V182"/>
    <mergeCell ref="P178:P182"/>
    <mergeCell ref="Q178:Q182"/>
    <mergeCell ref="V173:V177"/>
    <mergeCell ref="P173:P177"/>
    <mergeCell ref="B168:B172"/>
    <mergeCell ref="A168:A172"/>
    <mergeCell ref="C168:C172"/>
    <mergeCell ref="D168:D172"/>
    <mergeCell ref="E168:E172"/>
    <mergeCell ref="F168:F172"/>
    <mergeCell ref="G168:G172"/>
    <mergeCell ref="H168:H172"/>
    <mergeCell ref="I168:I172"/>
    <mergeCell ref="J168:J172"/>
    <mergeCell ref="K168:K172"/>
    <mergeCell ref="L168:L172"/>
    <mergeCell ref="M168:M172"/>
    <mergeCell ref="N168:N172"/>
    <mergeCell ref="O168:O172"/>
    <mergeCell ref="P168:P172"/>
    <mergeCell ref="Q168:Q172"/>
    <mergeCell ref="S168:S172"/>
    <mergeCell ref="T168:T172"/>
    <mergeCell ref="U168:U172"/>
    <mergeCell ref="V168:V172"/>
    <mergeCell ref="B173:B177"/>
    <mergeCell ref="A173:A177"/>
    <mergeCell ref="U158:U162"/>
    <mergeCell ref="V158:V162"/>
    <mergeCell ref="B153:B157"/>
    <mergeCell ref="A153:A157"/>
    <mergeCell ref="C153:C157"/>
    <mergeCell ref="D153:D157"/>
    <mergeCell ref="E153:E157"/>
    <mergeCell ref="F153:F157"/>
    <mergeCell ref="G153:G157"/>
    <mergeCell ref="B158:B162"/>
    <mergeCell ref="A158:A162"/>
    <mergeCell ref="C158:C162"/>
    <mergeCell ref="D158:D162"/>
    <mergeCell ref="E158:E162"/>
    <mergeCell ref="F158:F162"/>
    <mergeCell ref="G158:G162"/>
    <mergeCell ref="H158:H162"/>
    <mergeCell ref="I158:I162"/>
    <mergeCell ref="J158:J162"/>
    <mergeCell ref="L163:L167"/>
    <mergeCell ref="M163:M167"/>
    <mergeCell ref="N163:N167"/>
    <mergeCell ref="O163:O167"/>
    <mergeCell ref="P163:P167"/>
    <mergeCell ref="Q163:Q167"/>
    <mergeCell ref="S158:S162"/>
    <mergeCell ref="T158:T162"/>
    <mergeCell ref="P153:P157"/>
    <mergeCell ref="N158:N162"/>
    <mergeCell ref="O158:O162"/>
    <mergeCell ref="P158:P162"/>
    <mergeCell ref="Q158:Q162"/>
    <mergeCell ref="S153:S157"/>
    <mergeCell ref="T153:T157"/>
    <mergeCell ref="V138:V142"/>
    <mergeCell ref="S143:S147"/>
    <mergeCell ref="T143:T147"/>
    <mergeCell ref="U143:U147"/>
    <mergeCell ref="V143:V147"/>
    <mergeCell ref="A163:A167"/>
    <mergeCell ref="C163:C167"/>
    <mergeCell ref="D163:D167"/>
    <mergeCell ref="E163:E167"/>
    <mergeCell ref="F163:F167"/>
    <mergeCell ref="G163:G167"/>
    <mergeCell ref="H163:H167"/>
    <mergeCell ref="I163:I167"/>
    <mergeCell ref="J163:J167"/>
    <mergeCell ref="K158:K162"/>
    <mergeCell ref="L158:L162"/>
    <mergeCell ref="M158:M162"/>
    <mergeCell ref="S148:S152"/>
    <mergeCell ref="S163:S167"/>
    <mergeCell ref="T163:T167"/>
    <mergeCell ref="U163:U167"/>
    <mergeCell ref="V163:V167"/>
    <mergeCell ref="B163:B167"/>
    <mergeCell ref="K163:K167"/>
    <mergeCell ref="U153:U157"/>
    <mergeCell ref="V153:V157"/>
    <mergeCell ref="O143:O147"/>
    <mergeCell ref="P143:P147"/>
    <mergeCell ref="Q143:Q147"/>
    <mergeCell ref="Q153:Q157"/>
    <mergeCell ref="Q148:Q152"/>
    <mergeCell ref="V148:V152"/>
    <mergeCell ref="C148:C152"/>
    <mergeCell ref="D148:D152"/>
    <mergeCell ref="E148:E152"/>
    <mergeCell ref="F148:F152"/>
    <mergeCell ref="G148:G152"/>
    <mergeCell ref="H148:H152"/>
    <mergeCell ref="H153:H157"/>
    <mergeCell ref="I153:I157"/>
    <mergeCell ref="J153:J157"/>
    <mergeCell ref="I148:I152"/>
    <mergeCell ref="B143:B147"/>
    <mergeCell ref="A143:A147"/>
    <mergeCell ref="C143:C147"/>
    <mergeCell ref="M143:M147"/>
    <mergeCell ref="N143:N147"/>
    <mergeCell ref="E143:E147"/>
    <mergeCell ref="T148:T152"/>
    <mergeCell ref="U148:U152"/>
    <mergeCell ref="A138:A142"/>
    <mergeCell ref="C138:C142"/>
    <mergeCell ref="D138:D142"/>
    <mergeCell ref="E138:E142"/>
    <mergeCell ref="F138:F142"/>
    <mergeCell ref="G138:G142"/>
    <mergeCell ref="H138:H142"/>
    <mergeCell ref="I138:I142"/>
    <mergeCell ref="J138:J142"/>
    <mergeCell ref="K138:K142"/>
    <mergeCell ref="L138:L142"/>
    <mergeCell ref="M138:M142"/>
    <mergeCell ref="N138:N142"/>
    <mergeCell ref="O138:O142"/>
    <mergeCell ref="B148:B152"/>
    <mergeCell ref="A148:A152"/>
    <mergeCell ref="P250:P254"/>
    <mergeCell ref="A244:A248"/>
    <mergeCell ref="A250:A254"/>
    <mergeCell ref="B250:B254"/>
    <mergeCell ref="C250:C254"/>
    <mergeCell ref="D250:D254"/>
    <mergeCell ref="E250:E254"/>
    <mergeCell ref="F250:F254"/>
    <mergeCell ref="G250:G254"/>
    <mergeCell ref="H250:H254"/>
    <mergeCell ref="I250:I254"/>
    <mergeCell ref="J250:J254"/>
    <mergeCell ref="K250:K254"/>
    <mergeCell ref="L250:L254"/>
    <mergeCell ref="M250:M254"/>
    <mergeCell ref="O244:O248"/>
    <mergeCell ref="P244:P248"/>
    <mergeCell ref="S244:S248"/>
    <mergeCell ref="S250:S254"/>
    <mergeCell ref="S256:S260"/>
    <mergeCell ref="T244:T248"/>
    <mergeCell ref="M211:M215"/>
    <mergeCell ref="B230:B234"/>
    <mergeCell ref="Q250:Q254"/>
    <mergeCell ref="N235:N238"/>
    <mergeCell ref="O235:O238"/>
    <mergeCell ref="P235:P238"/>
    <mergeCell ref="Q235:Q238"/>
    <mergeCell ref="B225:B229"/>
    <mergeCell ref="C225:C229"/>
    <mergeCell ref="D225:D229"/>
    <mergeCell ref="E225:E229"/>
    <mergeCell ref="F225:F229"/>
    <mergeCell ref="G225:G229"/>
    <mergeCell ref="Q225:Q229"/>
    <mergeCell ref="F235:F238"/>
    <mergeCell ref="G235:G238"/>
    <mergeCell ref="O256:O260"/>
    <mergeCell ref="P256:P260"/>
    <mergeCell ref="B239:B243"/>
    <mergeCell ref="C239:C243"/>
    <mergeCell ref="H239:H243"/>
    <mergeCell ref="I239:I243"/>
    <mergeCell ref="A204:V204"/>
    <mergeCell ref="V211:V215"/>
    <mergeCell ref="A206:A210"/>
    <mergeCell ref="B206:B210"/>
    <mergeCell ref="C206:C210"/>
    <mergeCell ref="U206:U210"/>
    <mergeCell ref="V206:V210"/>
    <mergeCell ref="S235:S238"/>
    <mergeCell ref="S239:S243"/>
    <mergeCell ref="A239:A243"/>
    <mergeCell ref="D239:D243"/>
    <mergeCell ref="E239:E243"/>
    <mergeCell ref="F239:F243"/>
    <mergeCell ref="G239:G243"/>
    <mergeCell ref="A235:A238"/>
    <mergeCell ref="B235:B238"/>
    <mergeCell ref="C235:C238"/>
    <mergeCell ref="D235:D238"/>
    <mergeCell ref="E235:E238"/>
    <mergeCell ref="J235:J238"/>
    <mergeCell ref="K235:K238"/>
    <mergeCell ref="L235:L238"/>
    <mergeCell ref="I235:I238"/>
    <mergeCell ref="J148:J152"/>
    <mergeCell ref="K148:K152"/>
    <mergeCell ref="L148:L152"/>
    <mergeCell ref="M148:M152"/>
    <mergeCell ref="N148:N152"/>
    <mergeCell ref="O148:O152"/>
    <mergeCell ref="K153:K157"/>
    <mergeCell ref="L153:L157"/>
    <mergeCell ref="M153:M157"/>
    <mergeCell ref="M235:M238"/>
    <mergeCell ref="N153:N157"/>
    <mergeCell ref="O153:O157"/>
    <mergeCell ref="L173:L177"/>
    <mergeCell ref="M173:M177"/>
    <mergeCell ref="N173:N177"/>
    <mergeCell ref="O173:O177"/>
    <mergeCell ref="J178:J182"/>
    <mergeCell ref="K178:K182"/>
    <mergeCell ref="L178:L182"/>
    <mergeCell ref="M178:M182"/>
    <mergeCell ref="N178:N182"/>
    <mergeCell ref="O178:O182"/>
    <mergeCell ref="J188:J192"/>
    <mergeCell ref="O133:O137"/>
    <mergeCell ref="P133:P137"/>
    <mergeCell ref="A263:B263"/>
    <mergeCell ref="A262:B262"/>
    <mergeCell ref="A256:A260"/>
    <mergeCell ref="B256:B260"/>
    <mergeCell ref="C256:C260"/>
    <mergeCell ref="D256:D260"/>
    <mergeCell ref="E256:E260"/>
    <mergeCell ref="F256:F260"/>
    <mergeCell ref="G256:G260"/>
    <mergeCell ref="H256:H260"/>
    <mergeCell ref="I256:I260"/>
    <mergeCell ref="J256:J260"/>
    <mergeCell ref="K256:K260"/>
    <mergeCell ref="L256:L260"/>
    <mergeCell ref="M256:M260"/>
    <mergeCell ref="N256:N260"/>
    <mergeCell ref="M133:M137"/>
    <mergeCell ref="N133:N137"/>
    <mergeCell ref="P148:P152"/>
    <mergeCell ref="M239:M243"/>
    <mergeCell ref="N239:N243"/>
    <mergeCell ref="H235:H238"/>
    <mergeCell ref="Q256:Q260"/>
    <mergeCell ref="T256:T260"/>
    <mergeCell ref="U256:U260"/>
    <mergeCell ref="V256:V260"/>
    <mergeCell ref="T250:T254"/>
    <mergeCell ref="U250:U254"/>
    <mergeCell ref="V250:V254"/>
    <mergeCell ref="B244:B248"/>
    <mergeCell ref="C244:C248"/>
    <mergeCell ref="D244:D248"/>
    <mergeCell ref="E244:E248"/>
    <mergeCell ref="F244:F248"/>
    <mergeCell ref="G244:G248"/>
    <mergeCell ref="H244:H248"/>
    <mergeCell ref="I244:I248"/>
    <mergeCell ref="J244:J248"/>
    <mergeCell ref="N250:N254"/>
    <mergeCell ref="O250:O254"/>
    <mergeCell ref="U244:U248"/>
    <mergeCell ref="V244:V248"/>
    <mergeCell ref="K244:K248"/>
    <mergeCell ref="L244:L248"/>
    <mergeCell ref="M244:M248"/>
    <mergeCell ref="N244:N248"/>
    <mergeCell ref="Q239:Q243"/>
    <mergeCell ref="T239:T243"/>
    <mergeCell ref="U239:U243"/>
    <mergeCell ref="V239:V243"/>
    <mergeCell ref="O239:O243"/>
    <mergeCell ref="P239:P243"/>
    <mergeCell ref="J239:J243"/>
    <mergeCell ref="K239:K243"/>
    <mergeCell ref="L239:L243"/>
    <mergeCell ref="Q244:Q248"/>
    <mergeCell ref="U235:U238"/>
    <mergeCell ref="V235:V238"/>
    <mergeCell ref="I211:I215"/>
    <mergeCell ref="J211:J215"/>
    <mergeCell ref="K211:K215"/>
    <mergeCell ref="L211:L215"/>
    <mergeCell ref="L216:L219"/>
    <mergeCell ref="M216:M219"/>
    <mergeCell ref="N216:N219"/>
    <mergeCell ref="O216:O219"/>
    <mergeCell ref="P216:P219"/>
    <mergeCell ref="Q216:Q219"/>
    <mergeCell ref="S216:S219"/>
    <mergeCell ref="T216:T219"/>
    <mergeCell ref="S225:S229"/>
    <mergeCell ref="J220:J224"/>
    <mergeCell ref="K220:K224"/>
    <mergeCell ref="L220:L224"/>
    <mergeCell ref="M220:M224"/>
    <mergeCell ref="N220:N224"/>
    <mergeCell ref="O220:O224"/>
    <mergeCell ref="P220:P224"/>
    <mergeCell ref="S220:S224"/>
    <mergeCell ref="U225:U229"/>
    <mergeCell ref="K225:K229"/>
    <mergeCell ref="L225:L229"/>
    <mergeCell ref="M225:M229"/>
    <mergeCell ref="N225:N229"/>
    <mergeCell ref="O225:O229"/>
    <mergeCell ref="P225:P229"/>
    <mergeCell ref="A220:A224"/>
    <mergeCell ref="B220:B224"/>
    <mergeCell ref="U220:U224"/>
    <mergeCell ref="C220:C224"/>
    <mergeCell ref="D220:D224"/>
    <mergeCell ref="E220:E224"/>
    <mergeCell ref="F220:F224"/>
    <mergeCell ref="G220:G224"/>
    <mergeCell ref="H220:H224"/>
    <mergeCell ref="I220:I224"/>
    <mergeCell ref="H225:H229"/>
    <mergeCell ref="A225:A229"/>
    <mergeCell ref="V11:V13"/>
    <mergeCell ref="S11:S12"/>
    <mergeCell ref="T18:T22"/>
    <mergeCell ref="U18:U22"/>
    <mergeCell ref="V18:V22"/>
    <mergeCell ref="T23:T26"/>
    <mergeCell ref="U23:U26"/>
    <mergeCell ref="V23:V26"/>
    <mergeCell ref="C11:D11"/>
    <mergeCell ref="I11:J11"/>
    <mergeCell ref="L11:Q11"/>
    <mergeCell ref="H11:H12"/>
    <mergeCell ref="K11:K12"/>
    <mergeCell ref="T11:T12"/>
    <mergeCell ref="U11:U12"/>
    <mergeCell ref="A15:V15"/>
    <mergeCell ref="S23:S26"/>
    <mergeCell ref="J23:J26"/>
    <mergeCell ref="K23:K26"/>
    <mergeCell ref="L23:L26"/>
    <mergeCell ref="M23:M26"/>
    <mergeCell ref="N23:N26"/>
    <mergeCell ref="O23:O26"/>
    <mergeCell ref="P23:P26"/>
    <mergeCell ref="A11:A13"/>
    <mergeCell ref="B11:B13"/>
    <mergeCell ref="C12:C13"/>
    <mergeCell ref="D12:D13"/>
    <mergeCell ref="E11:E13"/>
    <mergeCell ref="F11:F13"/>
    <mergeCell ref="G11:G13"/>
    <mergeCell ref="R11:R13"/>
    <mergeCell ref="A18:A22"/>
    <mergeCell ref="B18:B22"/>
    <mergeCell ref="L18:L22"/>
    <mergeCell ref="M18:M22"/>
    <mergeCell ref="N18:N22"/>
    <mergeCell ref="O18:O22"/>
    <mergeCell ref="P18:P22"/>
    <mergeCell ref="Q18:Q22"/>
    <mergeCell ref="A23:A26"/>
    <mergeCell ref="B23:B26"/>
    <mergeCell ref="C23:C26"/>
    <mergeCell ref="D23:D26"/>
    <mergeCell ref="E23:E26"/>
    <mergeCell ref="F23:F26"/>
    <mergeCell ref="G23:G26"/>
    <mergeCell ref="H23:H26"/>
    <mergeCell ref="I23:I26"/>
    <mergeCell ref="Q23:Q26"/>
    <mergeCell ref="C18:C22"/>
    <mergeCell ref="D18:D22"/>
    <mergeCell ref="E18:E22"/>
    <mergeCell ref="F18:F22"/>
    <mergeCell ref="G18:G22"/>
    <mergeCell ref="H18:H22"/>
    <mergeCell ref="I18:I22"/>
    <mergeCell ref="J18:J22"/>
    <mergeCell ref="K18:K22"/>
    <mergeCell ref="Q28:Q32"/>
    <mergeCell ref="S28:S32"/>
    <mergeCell ref="A28:A32"/>
    <mergeCell ref="B28:B32"/>
    <mergeCell ref="C28:C32"/>
    <mergeCell ref="D28:D32"/>
    <mergeCell ref="E28:E32"/>
    <mergeCell ref="F28:F32"/>
    <mergeCell ref="G28:G32"/>
    <mergeCell ref="H28:H32"/>
    <mergeCell ref="I28:I32"/>
    <mergeCell ref="J28:J32"/>
    <mergeCell ref="K28:K32"/>
    <mergeCell ref="L28:L32"/>
    <mergeCell ref="M28:M32"/>
    <mergeCell ref="N28:N32"/>
    <mergeCell ref="O28:O32"/>
    <mergeCell ref="P28:P32"/>
    <mergeCell ref="T28:T32"/>
    <mergeCell ref="U28:U32"/>
    <mergeCell ref="V28:V32"/>
    <mergeCell ref="V34:V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A34:A38"/>
    <mergeCell ref="B34:B38"/>
    <mergeCell ref="C34:C38"/>
    <mergeCell ref="D34:D38"/>
    <mergeCell ref="E34:E38"/>
    <mergeCell ref="F34:F38"/>
    <mergeCell ref="G34:G38"/>
    <mergeCell ref="H34:H38"/>
    <mergeCell ref="I34:I38"/>
    <mergeCell ref="J34:J38"/>
    <mergeCell ref="K34:K38"/>
    <mergeCell ref="L34:L38"/>
    <mergeCell ref="M34:M38"/>
    <mergeCell ref="N34:N38"/>
    <mergeCell ref="O34:O38"/>
    <mergeCell ref="P34:P38"/>
    <mergeCell ref="Q34:Q38"/>
    <mergeCell ref="T34:T38"/>
    <mergeCell ref="U34:U38"/>
    <mergeCell ref="S34:S38"/>
    <mergeCell ref="A43:A47"/>
    <mergeCell ref="B43:B47"/>
    <mergeCell ref="C43:C47"/>
    <mergeCell ref="D43:D47"/>
    <mergeCell ref="E43:E47"/>
    <mergeCell ref="F43:F47"/>
    <mergeCell ref="G43:G47"/>
    <mergeCell ref="H43:H47"/>
    <mergeCell ref="I43:I47"/>
    <mergeCell ref="K40:K41"/>
    <mergeCell ref="L40:L41"/>
    <mergeCell ref="M40:M41"/>
    <mergeCell ref="N40:N41"/>
    <mergeCell ref="O40:O41"/>
    <mergeCell ref="P40:P41"/>
    <mergeCell ref="Q40:Q41"/>
    <mergeCell ref="T43:T47"/>
    <mergeCell ref="S40:S41"/>
    <mergeCell ref="S43:S47"/>
    <mergeCell ref="O48:O52"/>
    <mergeCell ref="P48:P52"/>
    <mergeCell ref="Q48:Q52"/>
    <mergeCell ref="J43:J47"/>
    <mergeCell ref="K43:K47"/>
    <mergeCell ref="L43:L47"/>
    <mergeCell ref="M43:M47"/>
    <mergeCell ref="N43:N47"/>
    <mergeCell ref="O43:O47"/>
    <mergeCell ref="P43:P47"/>
    <mergeCell ref="Q43:Q47"/>
    <mergeCell ref="F48:F52"/>
    <mergeCell ref="G48:G52"/>
    <mergeCell ref="H48:H52"/>
    <mergeCell ref="I48:I52"/>
    <mergeCell ref="J48:J52"/>
    <mergeCell ref="K48:K52"/>
    <mergeCell ref="L48:L52"/>
    <mergeCell ref="M48:M52"/>
    <mergeCell ref="N48:N52"/>
    <mergeCell ref="P138:P142"/>
    <mergeCell ref="S58:S61"/>
    <mergeCell ref="T58:T61"/>
    <mergeCell ref="P130:P132"/>
    <mergeCell ref="Q130:Q132"/>
    <mergeCell ref="U40:U41"/>
    <mergeCell ref="V40:V41"/>
    <mergeCell ref="U43:U47"/>
    <mergeCell ref="V43:V47"/>
    <mergeCell ref="T40:T41"/>
    <mergeCell ref="U133:U137"/>
    <mergeCell ref="V133:V137"/>
    <mergeCell ref="S48:S52"/>
    <mergeCell ref="S53:S57"/>
    <mergeCell ref="V48:V52"/>
    <mergeCell ref="U53:U57"/>
    <mergeCell ref="V53:V57"/>
    <mergeCell ref="U48:U52"/>
    <mergeCell ref="T48:T52"/>
    <mergeCell ref="V130:V132"/>
    <mergeCell ref="Q138:Q142"/>
    <mergeCell ref="S138:S142"/>
    <mergeCell ref="T138:T142"/>
    <mergeCell ref="U138:U142"/>
    <mergeCell ref="A53:A57"/>
    <mergeCell ref="B53:B57"/>
    <mergeCell ref="F53:F57"/>
    <mergeCell ref="G53:G57"/>
    <mergeCell ref="H53:H57"/>
    <mergeCell ref="I53:I57"/>
    <mergeCell ref="Q53:Q57"/>
    <mergeCell ref="T53:T57"/>
    <mergeCell ref="C53:C57"/>
    <mergeCell ref="D53:D57"/>
    <mergeCell ref="E53:E57"/>
    <mergeCell ref="J53:J57"/>
    <mergeCell ref="K53:K57"/>
    <mergeCell ref="L53:L57"/>
    <mergeCell ref="A48:A52"/>
    <mergeCell ref="B48:B52"/>
    <mergeCell ref="C48:C52"/>
    <mergeCell ref="D48:D52"/>
    <mergeCell ref="E48:E52"/>
    <mergeCell ref="U58:U61"/>
    <mergeCell ref="V58:V61"/>
    <mergeCell ref="A128:B128"/>
    <mergeCell ref="A58:A61"/>
    <mergeCell ref="B58:B61"/>
    <mergeCell ref="C58:C61"/>
    <mergeCell ref="D58:D61"/>
    <mergeCell ref="E58:E61"/>
    <mergeCell ref="M53:M57"/>
    <mergeCell ref="N53:N57"/>
    <mergeCell ref="O53:O57"/>
    <mergeCell ref="P53:P57"/>
    <mergeCell ref="J58:J61"/>
    <mergeCell ref="K58:K61"/>
    <mergeCell ref="L58:L61"/>
    <mergeCell ref="M58:M61"/>
    <mergeCell ref="N58:N61"/>
    <mergeCell ref="O58:O61"/>
    <mergeCell ref="H58:H61"/>
    <mergeCell ref="O130:O132"/>
    <mergeCell ref="V193:V197"/>
    <mergeCell ref="I58:I61"/>
    <mergeCell ref="F58:F61"/>
    <mergeCell ref="P58:P61"/>
    <mergeCell ref="Q58:Q61"/>
    <mergeCell ref="D143:D147"/>
    <mergeCell ref="F143:F147"/>
    <mergeCell ref="G143:G147"/>
    <mergeCell ref="H143:H147"/>
    <mergeCell ref="I143:I147"/>
    <mergeCell ref="J143:J147"/>
    <mergeCell ref="K143:K147"/>
    <mergeCell ref="L143:L147"/>
    <mergeCell ref="G58:G61"/>
    <mergeCell ref="D133:D137"/>
    <mergeCell ref="E133:E137"/>
    <mergeCell ref="F133:F137"/>
    <mergeCell ref="H133:H137"/>
    <mergeCell ref="I133:I137"/>
    <mergeCell ref="J133:J137"/>
    <mergeCell ref="K133:K137"/>
    <mergeCell ref="L133:L137"/>
    <mergeCell ref="Q133:Q137"/>
    <mergeCell ref="K130:K132"/>
    <mergeCell ref="L130:L132"/>
    <mergeCell ref="M130:M132"/>
    <mergeCell ref="C211:C215"/>
    <mergeCell ref="A203:B203"/>
    <mergeCell ref="A211:A215"/>
    <mergeCell ref="B211:B215"/>
    <mergeCell ref="U211:U215"/>
    <mergeCell ref="D211:D215"/>
    <mergeCell ref="E211:E215"/>
    <mergeCell ref="F211:F215"/>
    <mergeCell ref="G211:G215"/>
    <mergeCell ref="H211:H215"/>
    <mergeCell ref="S206:S210"/>
    <mergeCell ref="S211:S215"/>
    <mergeCell ref="A130:A132"/>
    <mergeCell ref="N130:N132"/>
    <mergeCell ref="J183:J187"/>
    <mergeCell ref="B193:B197"/>
    <mergeCell ref="B138:B142"/>
    <mergeCell ref="S133:S137"/>
    <mergeCell ref="A133:A137"/>
    <mergeCell ref="B133:B137"/>
    <mergeCell ref="C133:C137"/>
    <mergeCell ref="B130:B132"/>
    <mergeCell ref="C130:C132"/>
    <mergeCell ref="D130:D132"/>
    <mergeCell ref="E130:E132"/>
    <mergeCell ref="F130:F132"/>
    <mergeCell ref="G130:G132"/>
    <mergeCell ref="H130:H132"/>
    <mergeCell ref="I130:I132"/>
    <mergeCell ref="J130:J132"/>
    <mergeCell ref="V220:V224"/>
    <mergeCell ref="U216:U219"/>
    <mergeCell ref="V216:V219"/>
    <mergeCell ref="S18:S22"/>
    <mergeCell ref="T235:T238"/>
    <mergeCell ref="Q220:Q224"/>
    <mergeCell ref="T220:T224"/>
    <mergeCell ref="T206:T210"/>
    <mergeCell ref="S183:S187"/>
    <mergeCell ref="T183:T187"/>
    <mergeCell ref="T193:T197"/>
    <mergeCell ref="T225:T229"/>
    <mergeCell ref="S130:S132"/>
    <mergeCell ref="T130:T132"/>
    <mergeCell ref="A129:V129"/>
    <mergeCell ref="G133:G137"/>
    <mergeCell ref="T133:T137"/>
    <mergeCell ref="U130:U132"/>
    <mergeCell ref="B183:B187"/>
    <mergeCell ref="A183:A187"/>
    <mergeCell ref="C183:C187"/>
    <mergeCell ref="D183:D187"/>
    <mergeCell ref="E183:E187"/>
    <mergeCell ref="F183:F187"/>
    <mergeCell ref="K216:K219"/>
    <mergeCell ref="N211:N215"/>
    <mergeCell ref="O211:O215"/>
    <mergeCell ref="P211:P215"/>
    <mergeCell ref="Q211:Q215"/>
    <mergeCell ref="T211:T215"/>
    <mergeCell ref="I225:I229"/>
    <mergeCell ref="J225:J229"/>
    <mergeCell ref="A216:A219"/>
    <mergeCell ref="C216:C219"/>
    <mergeCell ref="D216:D219"/>
    <mergeCell ref="E216:E219"/>
    <mergeCell ref="F216:F219"/>
    <mergeCell ref="G216:G219"/>
    <mergeCell ref="H216:H219"/>
    <mergeCell ref="I216:I219"/>
    <mergeCell ref="B216:B219"/>
    <mergeCell ref="A188:A192"/>
    <mergeCell ref="C188:C192"/>
    <mergeCell ref="D188:D192"/>
    <mergeCell ref="E188:E192"/>
    <mergeCell ref="F188:F192"/>
    <mergeCell ref="G188:G192"/>
    <mergeCell ref="H188:H192"/>
    <mergeCell ref="I188:I192"/>
    <mergeCell ref="V225:V229"/>
    <mergeCell ref="D206:D210"/>
    <mergeCell ref="E206:E210"/>
    <mergeCell ref="F206:F210"/>
    <mergeCell ref="G206:G210"/>
    <mergeCell ref="H206:H210"/>
    <mergeCell ref="I206:I210"/>
    <mergeCell ref="J206:J210"/>
    <mergeCell ref="K206:K210"/>
    <mergeCell ref="L206:L210"/>
    <mergeCell ref="M206:M210"/>
    <mergeCell ref="N206:N210"/>
    <mergeCell ref="O206:O210"/>
    <mergeCell ref="P206:P210"/>
    <mergeCell ref="Q206:Q210"/>
    <mergeCell ref="J216:J219"/>
    <mergeCell ref="U183:U187"/>
    <mergeCell ref="V183:V187"/>
    <mergeCell ref="U188:U192"/>
    <mergeCell ref="V188:V192"/>
    <mergeCell ref="K183:K187"/>
    <mergeCell ref="B188:B192"/>
    <mergeCell ref="G183:G187"/>
    <mergeCell ref="H183:H187"/>
    <mergeCell ref="I183:I187"/>
    <mergeCell ref="L183:L187"/>
    <mergeCell ref="M183:M187"/>
    <mergeCell ref="N183:N187"/>
    <mergeCell ref="O183:O187"/>
    <mergeCell ref="T188:T192"/>
    <mergeCell ref="L188:L192"/>
    <mergeCell ref="M188:M192"/>
    <mergeCell ref="N188:N192"/>
    <mergeCell ref="O188:O192"/>
    <mergeCell ref="P188:P192"/>
    <mergeCell ref="Q188:Q192"/>
    <mergeCell ref="S188:S192"/>
    <mergeCell ref="P183:P187"/>
    <mergeCell ref="Q183:Q187"/>
    <mergeCell ref="N79:N80"/>
    <mergeCell ref="M79:M80"/>
    <mergeCell ref="S193:S197"/>
    <mergeCell ref="U193:U197"/>
    <mergeCell ref="A7:V7"/>
    <mergeCell ref="A8:V8"/>
    <mergeCell ref="A9:V9"/>
    <mergeCell ref="A193:A197"/>
    <mergeCell ref="C193:C197"/>
    <mergeCell ref="D193:D197"/>
    <mergeCell ref="E193:E197"/>
    <mergeCell ref="F193:F197"/>
    <mergeCell ref="G193:G197"/>
    <mergeCell ref="H193:H197"/>
    <mergeCell ref="I193:I197"/>
    <mergeCell ref="J193:J197"/>
    <mergeCell ref="K193:K197"/>
    <mergeCell ref="L193:L197"/>
    <mergeCell ref="M193:M197"/>
    <mergeCell ref="N193:N197"/>
    <mergeCell ref="K188:K192"/>
    <mergeCell ref="O193:O197"/>
    <mergeCell ref="P193:P197"/>
    <mergeCell ref="Q193:Q197"/>
    <mergeCell ref="Q83:Q84"/>
    <mergeCell ref="S83:S84"/>
    <mergeCell ref="V79:V80"/>
    <mergeCell ref="S79:S80"/>
    <mergeCell ref="T79:T80"/>
    <mergeCell ref="U79:U80"/>
    <mergeCell ref="Q79:Q80"/>
    <mergeCell ref="P79:P80"/>
    <mergeCell ref="O79:O80"/>
    <mergeCell ref="V81:V82"/>
    <mergeCell ref="S81:S82"/>
    <mergeCell ref="T81:T82"/>
    <mergeCell ref="U81:U82"/>
    <mergeCell ref="Q81:Q82"/>
    <mergeCell ref="P81:P82"/>
    <mergeCell ref="O81:O82"/>
    <mergeCell ref="Q63:Q67"/>
    <mergeCell ref="S63:S67"/>
    <mergeCell ref="H79:H80"/>
    <mergeCell ref="I79:I80"/>
    <mergeCell ref="J79:J80"/>
    <mergeCell ref="R65:R66"/>
    <mergeCell ref="A72:V72"/>
    <mergeCell ref="V83:V84"/>
    <mergeCell ref="B83:B84"/>
    <mergeCell ref="A83:A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T63:T67"/>
    <mergeCell ref="U63:U67"/>
    <mergeCell ref="T83:T84"/>
    <mergeCell ref="U83:U84"/>
    <mergeCell ref="L79:L80"/>
    <mergeCell ref="A199:V199"/>
    <mergeCell ref="A202:B202"/>
    <mergeCell ref="V63:V67"/>
    <mergeCell ref="B63:B67"/>
    <mergeCell ref="A63:A67"/>
    <mergeCell ref="C63:C67"/>
    <mergeCell ref="D63:D67"/>
    <mergeCell ref="E63:E67"/>
    <mergeCell ref="F63:F67"/>
    <mergeCell ref="G63:G67"/>
    <mergeCell ref="H63:H67"/>
    <mergeCell ref="I63:I67"/>
    <mergeCell ref="J63:J67"/>
    <mergeCell ref="K63:K67"/>
    <mergeCell ref="L63:L67"/>
    <mergeCell ref="M63:M67"/>
    <mergeCell ref="N63:N67"/>
    <mergeCell ref="O63:O67"/>
    <mergeCell ref="P63:P67"/>
  </mergeCells>
  <pageMargins left="0.23622047244094491" right="0.15748031496062992" top="1.3779527559055118" bottom="0.39370078740157483" header="0.78740157480314965" footer="0"/>
  <pageSetup paperSize="9" scale="63" fitToHeight="30" orientation="landscape" horizontalDpi="300" verticalDpi="30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FastReport.NET</dc:creator>
  <cp:lastModifiedBy>user</cp:lastModifiedBy>
  <cp:lastPrinted>2019-12-17T12:35:27Z</cp:lastPrinted>
  <dcterms:created xsi:type="dcterms:W3CDTF">2019-12-24T14:21:49Z</dcterms:created>
  <dcterms:modified xsi:type="dcterms:W3CDTF">2019-12-24T14:26:55Z</dcterms:modified>
</cp:coreProperties>
</file>