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2"/>
  </bookViews>
  <sheets>
    <sheet name="1" sheetId="1" r:id="rId1"/>
    <sheet name="2" sheetId="2" r:id="rId2"/>
    <sheet name="3" sheetId="3" r:id="rId3"/>
  </sheets>
  <definedNames>
    <definedName name="_xlnm._FilterDatabase" localSheetId="0" hidden="1">'1'!$A$5:$F$31</definedName>
    <definedName name="_xlnm._FilterDatabase" localSheetId="1" hidden="1">'2'!$A$5:$F$25</definedName>
    <definedName name="_xlnm._FilterDatabase" localSheetId="2" hidden="1">'3'!$A$5:$F$46</definedName>
  </definedNames>
  <calcPr fullCalcOnLoad="1" refMode="R1C1"/>
</workbook>
</file>

<file path=xl/sharedStrings.xml><?xml version="1.0" encoding="utf-8"?>
<sst xmlns="http://schemas.openxmlformats.org/spreadsheetml/2006/main" count="185" uniqueCount="104">
  <si>
    <t>№ п/п</t>
  </si>
  <si>
    <t>Балансовая стоимость,       тыс. руб.</t>
  </si>
  <si>
    <t>Остаточная стоимость, тыс. руб.</t>
  </si>
  <si>
    <t>Итого</t>
  </si>
  <si>
    <t>-</t>
  </si>
  <si>
    <t xml:space="preserve">Наименование  объекта </t>
  </si>
  <si>
    <t xml:space="preserve">Инвентарный номер </t>
  </si>
  <si>
    <t xml:space="preserve">Год ввода в эксплуатацию </t>
  </si>
  <si>
    <t>Будка утепленная</t>
  </si>
  <si>
    <t>Теплосчетчик</t>
  </si>
  <si>
    <t>Мотор лодочный Mercury F6M</t>
  </si>
  <si>
    <t>Пожарная сигнализация (комплекс)</t>
  </si>
  <si>
    <t>Счетчик холодного водоснабжения</t>
  </si>
  <si>
    <t>Судно «Тренер»</t>
  </si>
  <si>
    <t>Лодка моторная «Ладога-2»</t>
  </si>
  <si>
    <t>Шлюпка «ЯЛ» 4-весельная</t>
  </si>
  <si>
    <t>Плавучий понтон «Пирс-75»</t>
  </si>
  <si>
    <t>Лодка гребная «Белек-440»</t>
  </si>
  <si>
    <t>Автобус ГАЗ-322132-14</t>
  </si>
  <si>
    <t>Тир лазерный интерактивный «Рубин» ИЛТ-110</t>
  </si>
  <si>
    <t>Судно парусно-гребное «ЯЛ» парусный (ЯЛП-6)</t>
  </si>
  <si>
    <t>2012</t>
  </si>
  <si>
    <t>Буксирный теплоход «Кавказец»</t>
  </si>
  <si>
    <t xml:space="preserve">11010510001                   </t>
  </si>
  <si>
    <t>Судно «Парус» типа РМ-376</t>
  </si>
  <si>
    <t xml:space="preserve">11010510035                   </t>
  </si>
  <si>
    <t>Такелаж</t>
  </si>
  <si>
    <t xml:space="preserve">41013400025                   </t>
  </si>
  <si>
    <t>Лебедочная</t>
  </si>
  <si>
    <t xml:space="preserve">41013400011                   </t>
  </si>
  <si>
    <t>Парусное оборудование</t>
  </si>
  <si>
    <t xml:space="preserve">41013400012                   </t>
  </si>
  <si>
    <t>Яхта «Оптимист»</t>
  </si>
  <si>
    <t xml:space="preserve">41013500001                   </t>
  </si>
  <si>
    <t>Швертбот Луч корпус</t>
  </si>
  <si>
    <t xml:space="preserve">41010000001                   </t>
  </si>
  <si>
    <t>Лодка с мотором</t>
  </si>
  <si>
    <t xml:space="preserve">41013400010                   </t>
  </si>
  <si>
    <t>Интерактивный комплекс Screen Media M-80 (доска+проектор)</t>
  </si>
  <si>
    <t xml:space="preserve">51013400008                   </t>
  </si>
  <si>
    <t>Понтонный причал</t>
  </si>
  <si>
    <t xml:space="preserve">51013500001                   </t>
  </si>
  <si>
    <t>Тир стрелковый «Сибирь-3»</t>
  </si>
  <si>
    <t xml:space="preserve">51012400004                   </t>
  </si>
  <si>
    <t>Шлюпка парусно-гребная ЯЛп-6 «Одиссей»</t>
  </si>
  <si>
    <t xml:space="preserve">51012500002                   </t>
  </si>
  <si>
    <t>Комплект парусного вооружения для шлюпки Ял-6</t>
  </si>
  <si>
    <t xml:space="preserve">51013400029                   </t>
  </si>
  <si>
    <t>Понтон 2000*4000</t>
  </si>
  <si>
    <t xml:space="preserve">51013600157                   </t>
  </si>
  <si>
    <t>Интерактивная доска SMART</t>
  </si>
  <si>
    <t>Шлюпка «ЯЛ-6»</t>
  </si>
  <si>
    <t>Автогородок</t>
  </si>
  <si>
    <t xml:space="preserve">AKG WMS40 mini vokal set band </t>
  </si>
  <si>
    <t>Комплект для класса ПДД</t>
  </si>
  <si>
    <t>Понтон 2000*6000</t>
  </si>
  <si>
    <t>Электронный лазерный тир «Рубин» ИЛТ-001 «Патриот-спорт»</t>
  </si>
  <si>
    <t>Тренажер-манекен Александр-04</t>
  </si>
  <si>
    <t xml:space="preserve">Приложение № 3                                                           к постановлению Администрации Северодвинска                                                         от _____________ № __________ </t>
  </si>
  <si>
    <t>Электронный лазерный тир «Рубин» ИЛТ-001 «Патриот-спорт» компл.</t>
  </si>
  <si>
    <t>Перечень объектов особо ценного движимого имущества, закрепленного на праве оперативного                                                                      управления за муниципальным автономным общеобразовательным учреждением                                                              «Средняя общеобразовательная школа № 36», по состоянию на 01.10.2020</t>
  </si>
  <si>
    <t>Автобус ПАЗ-32053-70</t>
  </si>
  <si>
    <t>11010510002</t>
  </si>
  <si>
    <t>Автобус ПАЗ-3205</t>
  </si>
  <si>
    <t>21010500001</t>
  </si>
  <si>
    <t xml:space="preserve">Литература-бюджет </t>
  </si>
  <si>
    <t>Учебники-бюджет</t>
  </si>
  <si>
    <t>Доска интерактивная SMART Board</t>
  </si>
  <si>
    <t xml:space="preserve">41012480211                   </t>
  </si>
  <si>
    <t>Узел учета тепловой энергии</t>
  </si>
  <si>
    <t>Карусель 4-местная</t>
  </si>
  <si>
    <t>Игровой комплекс (лесенка+горка+домик)</t>
  </si>
  <si>
    <t>Интерактивная система Mimio Teach</t>
  </si>
  <si>
    <t>Интерактивная доска SMART Board SB480</t>
  </si>
  <si>
    <t>Металлодетектор МТД-КА</t>
  </si>
  <si>
    <t>Учебники 2018</t>
  </si>
  <si>
    <t>Ноутбук Asus</t>
  </si>
  <si>
    <t>Учебники-технология</t>
  </si>
  <si>
    <t>Литература-внебюджет</t>
  </si>
  <si>
    <t>Учебники 2017</t>
  </si>
  <si>
    <t>Мармит</t>
  </si>
  <si>
    <t xml:space="preserve">Доска интерактивная SMART Board с проектором </t>
  </si>
  <si>
    <t xml:space="preserve">Компьютер </t>
  </si>
  <si>
    <t>Интерактивная доска SB480</t>
  </si>
  <si>
    <t xml:space="preserve">41012480057                   </t>
  </si>
  <si>
    <t xml:space="preserve">41012480053                   </t>
  </si>
  <si>
    <t>Забор деревянный</t>
  </si>
  <si>
    <t>Комплект HP 290 G1 MT (клавиатура, мышь, монитор) ИБП Ippon Back</t>
  </si>
  <si>
    <t>Фронтальная ФГОС- лаборатория (физика)</t>
  </si>
  <si>
    <t>Тренажер «Максим»</t>
  </si>
  <si>
    <t>Доска интерактивная SMART Board c проектором ViewSonic</t>
  </si>
  <si>
    <t>Учебники 2019</t>
  </si>
  <si>
    <t>Учебники 2020</t>
  </si>
  <si>
    <t>Теневой навес</t>
  </si>
  <si>
    <t>Архитектурные малые формы (игровое оборудование)</t>
  </si>
  <si>
    <t>Комплект для практикума «Измерение потенциала и напряжённости электр. поля»</t>
  </si>
  <si>
    <t>Комплект  микропрепаратов «Зоология» (проф.)</t>
  </si>
  <si>
    <t>Доска интерактивная SBM685 c проектором SMART V12</t>
  </si>
  <si>
    <t>Доска интерактивная SMART</t>
  </si>
  <si>
    <t xml:space="preserve">Приложение № 1                                                           к постановлению Администрации Северодвинска                                                         от _____________ № __________ </t>
  </si>
  <si>
    <t xml:space="preserve">Приложение № 2                                                       к постановлению Администрации Северодвинска                                                         от _____________ № __________ </t>
  </si>
  <si>
    <t>410134480305</t>
  </si>
  <si>
    <t xml:space="preserve">Перечень объектов особо ценного движимого имущества, закрепленного на праве оперативного                                                                                    управления за муниципальным автономным общеобразовательным учреждением «Средняя                                                                                  общеобразовательная школа № 26», по состоянию на 01.10.2020
</t>
  </si>
  <si>
    <t xml:space="preserve">Перечень объектов особо ценного движимого имущества, закрепленного на праве оперативного                                                                                    управления за  муниципальным автономным образовательным учреждением дополнительного образования                                                                                                                    «Детский морской центр «Североморец», по состоянию на 01.10.2020
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</si>
</sst>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;[Red]\-#,##0.0"/>
    <numFmt numFmtId="196" formatCode="[$-419]d\-mmm\-yyyy;@"/>
    <numFmt numFmtId="197" formatCode="dd/mm/yy;@"/>
    <numFmt numFmtId="198" formatCode="#,##0.000"/>
  </numFmts>
  <fonts count="45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9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3" borderId="11" xfId="57" applyNumberFormat="1" applyFont="1" applyFill="1" applyBorder="1" applyAlignment="1">
      <alignment horizontal="left" vertical="center" wrapText="1"/>
      <protection/>
    </xf>
    <xf numFmtId="0" fontId="6" fillId="33" borderId="11" xfId="57" applyNumberFormat="1" applyFont="1" applyFill="1" applyBorder="1" applyAlignment="1">
      <alignment horizontal="center" vertical="center" wrapText="1"/>
      <protection/>
    </xf>
    <xf numFmtId="2" fontId="6" fillId="0" borderId="11" xfId="57" applyNumberFormat="1" applyFont="1" applyFill="1" applyBorder="1" applyAlignment="1">
      <alignment horizontal="center" vertical="center"/>
      <protection/>
    </xf>
    <xf numFmtId="2" fontId="6" fillId="33" borderId="11" xfId="57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left" vertical="center" wrapText="1"/>
    </xf>
    <xf numFmtId="0" fontId="2" fillId="33" borderId="11" xfId="56" applyNumberFormat="1" applyFont="1" applyFill="1" applyBorder="1" applyAlignment="1">
      <alignment horizontal="left" vertical="center"/>
      <protection/>
    </xf>
    <xf numFmtId="0" fontId="2" fillId="33" borderId="11" xfId="56" applyNumberFormat="1" applyFont="1" applyFill="1" applyBorder="1" applyAlignment="1">
      <alignment horizontal="center" vertical="center"/>
      <protection/>
    </xf>
    <xf numFmtId="2" fontId="2" fillId="0" borderId="11" xfId="56" applyNumberFormat="1" applyFont="1" applyFill="1" applyBorder="1" applyAlignment="1">
      <alignment horizontal="center" vertical="center"/>
      <protection/>
    </xf>
    <xf numFmtId="0" fontId="2" fillId="0" borderId="11" xfId="56" applyNumberFormat="1" applyFont="1" applyFill="1" applyBorder="1" applyAlignment="1">
      <alignment horizontal="left" vertical="center" wrapText="1"/>
      <protection/>
    </xf>
    <xf numFmtId="0" fontId="2" fillId="33" borderId="11" xfId="56" applyNumberFormat="1" applyFont="1" applyFill="1" applyBorder="1" applyAlignment="1">
      <alignment horizontal="center" vertical="center" wrapText="1"/>
      <protection/>
    </xf>
    <xf numFmtId="2" fontId="2" fillId="33" borderId="11" xfId="56" applyNumberFormat="1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3" borderId="11" xfId="56" applyNumberFormat="1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94" fontId="6" fillId="0" borderId="12" xfId="0" applyNumberFormat="1" applyFont="1" applyFill="1" applyBorder="1" applyAlignment="1">
      <alignment horizontal="center" vertical="top"/>
    </xf>
    <xf numFmtId="0" fontId="6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194" fontId="6" fillId="34" borderId="12" xfId="0" applyNumberFormat="1" applyFont="1" applyFill="1" applyBorder="1" applyAlignment="1">
      <alignment horizontal="center" vertical="top"/>
    </xf>
    <xf numFmtId="0" fontId="6" fillId="34" borderId="12" xfId="55" applyNumberFormat="1" applyFont="1" applyFill="1" applyBorder="1" applyAlignment="1">
      <alignment horizontal="center" vertical="top" wrapText="1"/>
      <protection/>
    </xf>
    <xf numFmtId="1" fontId="6" fillId="0" borderId="12" xfId="55" applyNumberFormat="1" applyFont="1" applyBorder="1" applyAlignment="1">
      <alignment horizontal="left" vertical="top" wrapText="1"/>
      <protection/>
    </xf>
    <xf numFmtId="1" fontId="6" fillId="0" borderId="12" xfId="55" applyNumberFormat="1" applyFont="1" applyBorder="1" applyAlignment="1">
      <alignment horizontal="center" vertical="top" wrapText="1"/>
      <protection/>
    </xf>
    <xf numFmtId="194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92" fontId="6" fillId="35" borderId="11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55" applyNumberFormat="1" applyFont="1" applyBorder="1" applyAlignment="1">
      <alignment horizontal="left" vertical="center" wrapText="1"/>
      <protection/>
    </xf>
    <xf numFmtId="0" fontId="6" fillId="0" borderId="11" xfId="55" applyNumberFormat="1" applyFont="1" applyBorder="1" applyAlignment="1">
      <alignment horizontal="center" vertical="center" wrapText="1"/>
      <protection/>
    </xf>
    <xf numFmtId="192" fontId="6" fillId="0" borderId="11" xfId="0" applyNumberFormat="1" applyFont="1" applyBorder="1" applyAlignment="1">
      <alignment horizontal="center" vertical="center" wrapText="1"/>
    </xf>
    <xf numFmtId="0" fontId="6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53" applyNumberFormat="1" applyFont="1" applyFill="1" applyBorder="1" applyAlignment="1">
      <alignment horizontal="center" vertical="center" wrapText="1"/>
      <protection/>
    </xf>
    <xf numFmtId="192" fontId="6" fillId="35" borderId="11" xfId="53" applyNumberFormat="1" applyFont="1" applyFill="1" applyBorder="1" applyAlignment="1">
      <alignment horizontal="center" vertical="center" wrapText="1"/>
      <protection/>
    </xf>
    <xf numFmtId="192" fontId="6" fillId="0" borderId="11" xfId="53" applyNumberFormat="1" applyFont="1" applyFill="1" applyBorder="1" applyAlignment="1">
      <alignment horizontal="center" vertical="center" wrapText="1"/>
      <protection/>
    </xf>
    <xf numFmtId="49" fontId="6" fillId="34" borderId="1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Sheet1" xfId="55"/>
    <cellStyle name="Обычный_Лист1" xfId="56"/>
    <cellStyle name="Обычный_Лист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Layout" zoomScaleNormal="75" workbookViewId="0" topLeftCell="A13">
      <selection activeCell="A4" sqref="A4"/>
    </sheetView>
  </sheetViews>
  <sheetFormatPr defaultColWidth="9.140625" defaultRowHeight="12.75"/>
  <cols>
    <col min="2" max="2" width="58.140625" style="0" customWidth="1"/>
    <col min="3" max="3" width="17.8515625" style="0" customWidth="1"/>
    <col min="4" max="4" width="15.00390625" style="1" customWidth="1"/>
    <col min="5" max="5" width="15.421875" style="0" customWidth="1"/>
    <col min="6" max="6" width="14.8515625" style="0" customWidth="1"/>
  </cols>
  <sheetData>
    <row r="1" spans="1:6" ht="93.75" customHeight="1">
      <c r="A1" s="11"/>
      <c r="B1" s="11"/>
      <c r="C1" s="11"/>
      <c r="D1" s="82" t="s">
        <v>99</v>
      </c>
      <c r="E1" s="82"/>
      <c r="F1" s="82"/>
    </row>
    <row r="2" spans="1:6" ht="18" customHeight="1">
      <c r="A2" s="11"/>
      <c r="B2" s="11"/>
      <c r="C2" s="11"/>
      <c r="D2" s="23"/>
      <c r="E2" s="23"/>
      <c r="F2" s="23"/>
    </row>
    <row r="3" spans="1:6" ht="66" customHeight="1">
      <c r="A3" s="83" t="s">
        <v>102</v>
      </c>
      <c r="B3" s="83"/>
      <c r="C3" s="83"/>
      <c r="D3" s="83"/>
      <c r="E3" s="83"/>
      <c r="F3" s="83"/>
    </row>
    <row r="4" spans="1:6" ht="15.75">
      <c r="A4" s="12"/>
      <c r="B4" s="13"/>
      <c r="C4" s="13"/>
      <c r="D4" s="14"/>
      <c r="E4" s="13"/>
      <c r="F4" s="13"/>
    </row>
    <row r="5" spans="1:6" ht="56.25" customHeight="1">
      <c r="A5" s="54" t="s">
        <v>0</v>
      </c>
      <c r="B5" s="54" t="s">
        <v>5</v>
      </c>
      <c r="C5" s="54" t="s">
        <v>6</v>
      </c>
      <c r="D5" s="55" t="s">
        <v>7</v>
      </c>
      <c r="E5" s="54" t="s">
        <v>1</v>
      </c>
      <c r="F5" s="54" t="s">
        <v>2</v>
      </c>
    </row>
    <row r="6" spans="1:6" ht="15.75">
      <c r="A6" s="29">
        <v>1</v>
      </c>
      <c r="B6" s="68" t="s">
        <v>98</v>
      </c>
      <c r="C6" s="30">
        <v>51012480050</v>
      </c>
      <c r="D6" s="30">
        <v>2012</v>
      </c>
      <c r="E6" s="69">
        <f>52210.4/1000</f>
        <v>52.2104</v>
      </c>
      <c r="F6" s="70" t="s">
        <v>4</v>
      </c>
    </row>
    <row r="7" spans="1:6" ht="15.75">
      <c r="A7" s="29">
        <v>2</v>
      </c>
      <c r="B7" s="68" t="s">
        <v>65</v>
      </c>
      <c r="C7" s="30"/>
      <c r="D7" s="71"/>
      <c r="E7" s="69">
        <v>20.9</v>
      </c>
      <c r="F7" s="70" t="s">
        <v>4</v>
      </c>
    </row>
    <row r="8" spans="1:6" ht="15.75">
      <c r="A8" s="29">
        <v>3</v>
      </c>
      <c r="B8" s="68" t="s">
        <v>77</v>
      </c>
      <c r="C8" s="30"/>
      <c r="D8" s="71"/>
      <c r="E8" s="69">
        <v>1.4</v>
      </c>
      <c r="F8" s="70" t="s">
        <v>4</v>
      </c>
    </row>
    <row r="9" spans="1:6" ht="15.75">
      <c r="A9" s="29">
        <v>4</v>
      </c>
      <c r="B9" s="68" t="s">
        <v>78</v>
      </c>
      <c r="C9" s="30"/>
      <c r="D9" s="71"/>
      <c r="E9" s="69">
        <v>11.4</v>
      </c>
      <c r="F9" s="70" t="s">
        <v>4</v>
      </c>
    </row>
    <row r="10" spans="1:6" ht="15.75">
      <c r="A10" s="29">
        <v>5</v>
      </c>
      <c r="B10" s="68" t="s">
        <v>79</v>
      </c>
      <c r="C10" s="30"/>
      <c r="D10" s="71"/>
      <c r="E10" s="69">
        <v>37.3</v>
      </c>
      <c r="F10" s="70" t="s">
        <v>4</v>
      </c>
    </row>
    <row r="11" spans="1:6" ht="15.75">
      <c r="A11" s="29">
        <v>6</v>
      </c>
      <c r="B11" s="68" t="s">
        <v>66</v>
      </c>
      <c r="C11" s="30"/>
      <c r="D11" s="71"/>
      <c r="E11" s="69">
        <v>163</v>
      </c>
      <c r="F11" s="70" t="s">
        <v>4</v>
      </c>
    </row>
    <row r="12" spans="1:6" ht="15.75">
      <c r="A12" s="29">
        <v>7</v>
      </c>
      <c r="B12" s="68" t="s">
        <v>80</v>
      </c>
      <c r="C12" s="30">
        <v>41013480103</v>
      </c>
      <c r="D12" s="30">
        <v>2017</v>
      </c>
      <c r="E12" s="69">
        <v>62.9</v>
      </c>
      <c r="F12" s="70">
        <v>45.6</v>
      </c>
    </row>
    <row r="13" spans="1:6" ht="24.75" customHeight="1">
      <c r="A13" s="29">
        <v>8</v>
      </c>
      <c r="B13" s="68" t="s">
        <v>81</v>
      </c>
      <c r="C13" s="30">
        <v>41012480052</v>
      </c>
      <c r="D13" s="30">
        <v>2014</v>
      </c>
      <c r="E13" s="69">
        <v>135.5</v>
      </c>
      <c r="F13" s="70" t="s">
        <v>4</v>
      </c>
    </row>
    <row r="14" spans="1:6" ht="15.75">
      <c r="A14" s="29">
        <v>9</v>
      </c>
      <c r="B14" s="72" t="s">
        <v>82</v>
      </c>
      <c r="C14" s="29">
        <v>41012460034</v>
      </c>
      <c r="D14" s="30">
        <v>2014</v>
      </c>
      <c r="E14" s="69">
        <v>57.6</v>
      </c>
      <c r="F14" s="70" t="s">
        <v>4</v>
      </c>
    </row>
    <row r="15" spans="1:6" ht="15.75">
      <c r="A15" s="29">
        <v>10</v>
      </c>
      <c r="B15" s="73" t="s">
        <v>83</v>
      </c>
      <c r="C15" s="74" t="s">
        <v>84</v>
      </c>
      <c r="D15" s="30">
        <v>2015</v>
      </c>
      <c r="E15" s="69">
        <v>64.9</v>
      </c>
      <c r="F15" s="29">
        <v>20.1</v>
      </c>
    </row>
    <row r="16" spans="1:6" ht="15.75">
      <c r="A16" s="29">
        <v>11</v>
      </c>
      <c r="B16" s="73" t="s">
        <v>69</v>
      </c>
      <c r="C16" s="74" t="s">
        <v>85</v>
      </c>
      <c r="D16" s="30">
        <v>2015</v>
      </c>
      <c r="E16" s="69">
        <v>69.2</v>
      </c>
      <c r="F16" s="75">
        <v>40.8</v>
      </c>
    </row>
    <row r="17" spans="1:6" ht="15.75">
      <c r="A17" s="29">
        <v>12</v>
      </c>
      <c r="B17" s="73" t="s">
        <v>86</v>
      </c>
      <c r="C17" s="74">
        <v>11010300001</v>
      </c>
      <c r="D17" s="30">
        <v>1971</v>
      </c>
      <c r="E17" s="69">
        <v>56.5</v>
      </c>
      <c r="F17" s="29" t="s">
        <v>4</v>
      </c>
    </row>
    <row r="18" spans="1:6" ht="31.5">
      <c r="A18" s="29">
        <v>13</v>
      </c>
      <c r="B18" s="73" t="s">
        <v>87</v>
      </c>
      <c r="C18" s="74">
        <v>41013680119</v>
      </c>
      <c r="D18" s="30">
        <v>2018</v>
      </c>
      <c r="E18" s="69">
        <v>63</v>
      </c>
      <c r="F18" s="29" t="s">
        <v>4</v>
      </c>
    </row>
    <row r="19" spans="1:6" ht="31.5">
      <c r="A19" s="29">
        <v>14</v>
      </c>
      <c r="B19" s="73" t="s">
        <v>87</v>
      </c>
      <c r="C19" s="74">
        <v>41013680122</v>
      </c>
      <c r="D19" s="30">
        <v>2018</v>
      </c>
      <c r="E19" s="69">
        <v>63</v>
      </c>
      <c r="F19" s="29" t="s">
        <v>4</v>
      </c>
    </row>
    <row r="20" spans="1:6" ht="15.75">
      <c r="A20" s="29">
        <v>15</v>
      </c>
      <c r="B20" s="73" t="s">
        <v>88</v>
      </c>
      <c r="C20" s="74">
        <v>41013680123</v>
      </c>
      <c r="D20" s="30">
        <v>2018</v>
      </c>
      <c r="E20" s="69">
        <v>78.5</v>
      </c>
      <c r="F20" s="29" t="s">
        <v>4</v>
      </c>
    </row>
    <row r="21" spans="1:6" ht="15.75">
      <c r="A21" s="29">
        <v>16</v>
      </c>
      <c r="B21" s="73" t="s">
        <v>89</v>
      </c>
      <c r="C21" s="74">
        <v>41012480131</v>
      </c>
      <c r="D21" s="30">
        <v>2018</v>
      </c>
      <c r="E21" s="69">
        <v>52.2</v>
      </c>
      <c r="F21" s="29" t="s">
        <v>4</v>
      </c>
    </row>
    <row r="22" spans="1:6" ht="25.5" customHeight="1">
      <c r="A22" s="29">
        <v>17</v>
      </c>
      <c r="B22" s="73" t="s">
        <v>97</v>
      </c>
      <c r="C22" s="74">
        <v>41012480097</v>
      </c>
      <c r="D22" s="30">
        <v>2018</v>
      </c>
      <c r="E22" s="69">
        <v>110</v>
      </c>
      <c r="F22" s="75">
        <v>45.8</v>
      </c>
    </row>
    <row r="23" spans="1:6" ht="31.5">
      <c r="A23" s="29">
        <v>18</v>
      </c>
      <c r="B23" s="73" t="s">
        <v>87</v>
      </c>
      <c r="C23" s="74">
        <v>41012480101</v>
      </c>
      <c r="D23" s="30">
        <v>2018</v>
      </c>
      <c r="E23" s="69">
        <v>63</v>
      </c>
      <c r="F23" s="29" t="s">
        <v>4</v>
      </c>
    </row>
    <row r="24" spans="1:6" ht="31.5">
      <c r="A24" s="29">
        <v>19</v>
      </c>
      <c r="B24" s="73" t="s">
        <v>90</v>
      </c>
      <c r="C24" s="74">
        <v>41012480099</v>
      </c>
      <c r="D24" s="30">
        <v>2018</v>
      </c>
      <c r="E24" s="69">
        <v>92.7</v>
      </c>
      <c r="F24" s="29" t="s">
        <v>4</v>
      </c>
    </row>
    <row r="25" spans="1:6" ht="31.5">
      <c r="A25" s="29">
        <v>20</v>
      </c>
      <c r="B25" s="73" t="s">
        <v>87</v>
      </c>
      <c r="C25" s="74">
        <v>41012480102</v>
      </c>
      <c r="D25" s="30">
        <v>2018</v>
      </c>
      <c r="E25" s="69">
        <v>63</v>
      </c>
      <c r="F25" s="29" t="s">
        <v>4</v>
      </c>
    </row>
    <row r="26" spans="1:6" ht="15.75">
      <c r="A26" s="29">
        <v>21</v>
      </c>
      <c r="B26" s="68" t="s">
        <v>75</v>
      </c>
      <c r="C26" s="30"/>
      <c r="D26" s="71"/>
      <c r="E26" s="69">
        <v>42.6</v>
      </c>
      <c r="F26" s="70" t="s">
        <v>4</v>
      </c>
    </row>
    <row r="27" spans="1:6" ht="15.75">
      <c r="A27" s="29">
        <v>22</v>
      </c>
      <c r="B27" s="76" t="s">
        <v>91</v>
      </c>
      <c r="C27" s="77"/>
      <c r="D27" s="78"/>
      <c r="E27" s="79">
        <v>34</v>
      </c>
      <c r="F27" s="80" t="s">
        <v>4</v>
      </c>
    </row>
    <row r="28" spans="1:6" ht="15.75">
      <c r="A28" s="29">
        <v>23</v>
      </c>
      <c r="B28" s="76" t="s">
        <v>92</v>
      </c>
      <c r="C28" s="77"/>
      <c r="D28" s="78"/>
      <c r="E28" s="79">
        <v>78.7</v>
      </c>
      <c r="F28" s="80"/>
    </row>
    <row r="29" spans="1:6" ht="15.75">
      <c r="A29" s="29">
        <v>24</v>
      </c>
      <c r="B29" s="76" t="s">
        <v>93</v>
      </c>
      <c r="C29" s="77">
        <v>41012800001</v>
      </c>
      <c r="D29" s="78">
        <v>2019</v>
      </c>
      <c r="E29" s="79">
        <v>150</v>
      </c>
      <c r="F29" s="80">
        <v>125</v>
      </c>
    </row>
    <row r="30" spans="1:6" ht="24.75" customHeight="1">
      <c r="A30" s="29">
        <v>25</v>
      </c>
      <c r="B30" s="76" t="s">
        <v>94</v>
      </c>
      <c r="C30" s="77">
        <v>41012630609</v>
      </c>
      <c r="D30" s="78">
        <v>2019</v>
      </c>
      <c r="E30" s="79">
        <v>250</v>
      </c>
      <c r="F30" s="80">
        <v>187.5</v>
      </c>
    </row>
    <row r="31" spans="1:6" ht="15.75">
      <c r="A31" s="29">
        <v>26</v>
      </c>
      <c r="B31" s="76" t="s">
        <v>74</v>
      </c>
      <c r="C31" s="77">
        <v>41013480109</v>
      </c>
      <c r="D31" s="78">
        <v>2019</v>
      </c>
      <c r="E31" s="79">
        <v>177.8</v>
      </c>
      <c r="F31" s="80">
        <v>115.6</v>
      </c>
    </row>
    <row r="32" spans="1:6" ht="21" customHeight="1">
      <c r="A32" s="84" t="s">
        <v>3</v>
      </c>
      <c r="B32" s="84"/>
      <c r="C32" s="84"/>
      <c r="D32" s="84"/>
      <c r="E32" s="67">
        <f>SUM(E6:E31)</f>
        <v>2051.3104000000003</v>
      </c>
      <c r="F32" s="67">
        <f>SUM(F6:F31)</f>
        <v>580.4</v>
      </c>
    </row>
    <row r="33" spans="1:6" ht="15.75">
      <c r="A33" s="12"/>
      <c r="B33" s="12"/>
      <c r="C33" s="12"/>
      <c r="D33" s="21"/>
      <c r="E33" s="12"/>
      <c r="F33" s="12"/>
    </row>
    <row r="34" spans="1:6" ht="15.75">
      <c r="A34" s="7"/>
      <c r="B34" s="8"/>
      <c r="C34" s="8"/>
      <c r="D34" s="9"/>
      <c r="E34" s="10"/>
      <c r="F34" s="22"/>
    </row>
    <row r="35" spans="1:6" ht="15.75">
      <c r="A35" s="12"/>
      <c r="B35" s="12"/>
      <c r="C35" s="12"/>
      <c r="D35" s="21"/>
      <c r="E35" s="12"/>
      <c r="F35" s="12"/>
    </row>
    <row r="36" spans="1:6" ht="15.75">
      <c r="A36" s="12"/>
      <c r="B36" s="12"/>
      <c r="C36" s="12"/>
      <c r="D36" s="21"/>
      <c r="E36" s="12"/>
      <c r="F36" s="12"/>
    </row>
    <row r="37" spans="1:6" ht="15.75">
      <c r="A37" s="7"/>
      <c r="B37" s="8"/>
      <c r="C37" s="15"/>
      <c r="D37" s="9"/>
      <c r="E37" s="10"/>
      <c r="F37" s="16"/>
    </row>
    <row r="38" spans="1:6" ht="15.75">
      <c r="A38" s="7"/>
      <c r="B38" s="8"/>
      <c r="C38" s="15"/>
      <c r="D38" s="9"/>
      <c r="E38" s="10"/>
      <c r="F38" s="16"/>
    </row>
    <row r="39" spans="1:6" ht="15.75">
      <c r="A39" s="7"/>
      <c r="B39" s="8"/>
      <c r="C39" s="15"/>
      <c r="D39" s="9"/>
      <c r="E39" s="10"/>
      <c r="F39" s="16"/>
    </row>
    <row r="40" spans="1:6" ht="15.75">
      <c r="A40" s="7"/>
      <c r="B40" s="8"/>
      <c r="C40" s="15"/>
      <c r="D40" s="9"/>
      <c r="E40" s="10"/>
      <c r="F40" s="16"/>
    </row>
    <row r="41" spans="1:6" ht="15.75">
      <c r="A41" s="7"/>
      <c r="B41" s="8"/>
      <c r="C41" s="15"/>
      <c r="D41" s="9"/>
      <c r="E41" s="10"/>
      <c r="F41" s="16"/>
    </row>
    <row r="42" spans="1:6" ht="15.75">
      <c r="A42" s="7"/>
      <c r="B42" s="8"/>
      <c r="C42" s="15"/>
      <c r="D42" s="9"/>
      <c r="E42" s="10"/>
      <c r="F42" s="16"/>
    </row>
    <row r="43" spans="1:6" ht="15.75">
      <c r="A43" s="7"/>
      <c r="B43" s="8"/>
      <c r="C43" s="15"/>
      <c r="D43" s="9"/>
      <c r="E43" s="10"/>
      <c r="F43" s="16"/>
    </row>
    <row r="44" spans="1:6" ht="15.75">
      <c r="A44" s="7"/>
      <c r="B44" s="8"/>
      <c r="C44" s="15"/>
      <c r="D44" s="9"/>
      <c r="E44" s="10"/>
      <c r="F44" s="16"/>
    </row>
    <row r="45" spans="1:6" ht="15.75">
      <c r="A45" s="7"/>
      <c r="B45" s="8"/>
      <c r="C45" s="15"/>
      <c r="D45" s="9"/>
      <c r="E45" s="10"/>
      <c r="F45" s="16"/>
    </row>
    <row r="46" spans="1:6" ht="15.75">
      <c r="A46" s="7"/>
      <c r="B46" s="8"/>
      <c r="C46" s="15"/>
      <c r="D46" s="9"/>
      <c r="E46" s="10"/>
      <c r="F46" s="16"/>
    </row>
    <row r="47" spans="1:6" ht="15">
      <c r="A47" s="13"/>
      <c r="B47" s="17"/>
      <c r="C47" s="17"/>
      <c r="D47" s="18"/>
      <c r="E47" s="13"/>
      <c r="F47" s="13"/>
    </row>
    <row r="48" spans="1:6" ht="15.75">
      <c r="A48" s="7"/>
      <c r="B48" s="8"/>
      <c r="C48" s="15"/>
      <c r="D48" s="9"/>
      <c r="E48" s="10"/>
      <c r="F48" s="16"/>
    </row>
    <row r="49" spans="1:6" ht="15.75">
      <c r="A49" s="12"/>
      <c r="B49" s="12"/>
      <c r="C49" s="13"/>
      <c r="D49" s="14"/>
      <c r="E49" s="13"/>
      <c r="F49" s="13"/>
    </row>
    <row r="50" spans="1:6" ht="15.75">
      <c r="A50" s="19"/>
      <c r="B50" s="12"/>
      <c r="C50" s="17"/>
      <c r="D50" s="18"/>
      <c r="E50" s="13"/>
      <c r="F50" s="13"/>
    </row>
    <row r="53" spans="1:2" ht="12.75">
      <c r="A53" s="85"/>
      <c r="B53" s="85"/>
    </row>
    <row r="54" spans="1:2" ht="12.75">
      <c r="A54" s="3"/>
      <c r="B54" s="2"/>
    </row>
    <row r="55" spans="1:2" ht="12.75">
      <c r="A55" s="2"/>
      <c r="B55" s="2"/>
    </row>
    <row r="56" spans="1:2" ht="12.75">
      <c r="A56" s="3"/>
      <c r="B56" s="2"/>
    </row>
  </sheetData>
  <sheetProtection/>
  <autoFilter ref="A5:F31"/>
  <mergeCells count="4">
    <mergeCell ref="D1:F1"/>
    <mergeCell ref="A3:F3"/>
    <mergeCell ref="A32:D32"/>
    <mergeCell ref="A53:B53"/>
  </mergeCells>
  <printOptions/>
  <pageMargins left="0.7874015748031497" right="0.7874015748031497" top="1.3779527559055118" bottom="0.5905511811023623" header="0.7086614173228347" footer="0.31496062992125984"/>
  <pageSetup horizontalDpi="600" verticalDpi="600" orientation="landscape" paperSize="9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Layout" zoomScaleNormal="75" workbookViewId="0" topLeftCell="A13">
      <selection activeCell="E17" sqref="E17"/>
    </sheetView>
  </sheetViews>
  <sheetFormatPr defaultColWidth="9.140625" defaultRowHeight="12.75"/>
  <cols>
    <col min="2" max="2" width="58.7109375" style="0" customWidth="1"/>
    <col min="3" max="3" width="17.8515625" style="0" customWidth="1"/>
    <col min="4" max="4" width="15.7109375" style="1" customWidth="1"/>
    <col min="5" max="5" width="15.421875" style="0" customWidth="1"/>
    <col min="6" max="6" width="14.8515625" style="0" customWidth="1"/>
  </cols>
  <sheetData>
    <row r="1" spans="1:6" ht="93.75" customHeight="1">
      <c r="A1" s="11"/>
      <c r="B1" s="11"/>
      <c r="C1" s="11"/>
      <c r="D1" s="82" t="s">
        <v>100</v>
      </c>
      <c r="E1" s="82"/>
      <c r="F1" s="82"/>
    </row>
    <row r="2" spans="1:6" ht="18" customHeight="1">
      <c r="A2" s="11"/>
      <c r="B2" s="11"/>
      <c r="C2" s="11"/>
      <c r="D2" s="23"/>
      <c r="E2" s="23"/>
      <c r="F2" s="23"/>
    </row>
    <row r="3" spans="1:6" ht="66" customHeight="1">
      <c r="A3" s="86" t="s">
        <v>60</v>
      </c>
      <c r="B3" s="86"/>
      <c r="C3" s="86"/>
      <c r="D3" s="86"/>
      <c r="E3" s="86"/>
      <c r="F3" s="86"/>
    </row>
    <row r="4" spans="1:6" ht="15.75">
      <c r="A4" s="12"/>
      <c r="B4" s="13"/>
      <c r="C4" s="13"/>
      <c r="D4" s="14"/>
      <c r="E4" s="13"/>
      <c r="F4" s="13"/>
    </row>
    <row r="5" spans="1:6" ht="47.25">
      <c r="A5" s="54" t="s">
        <v>0</v>
      </c>
      <c r="B5" s="54" t="s">
        <v>5</v>
      </c>
      <c r="C5" s="54" t="s">
        <v>6</v>
      </c>
      <c r="D5" s="55" t="s">
        <v>7</v>
      </c>
      <c r="E5" s="54" t="s">
        <v>1</v>
      </c>
      <c r="F5" s="54" t="s">
        <v>2</v>
      </c>
    </row>
    <row r="6" spans="1:6" ht="15.75">
      <c r="A6" s="36">
        <v>1</v>
      </c>
      <c r="B6" s="57" t="s">
        <v>61</v>
      </c>
      <c r="C6" s="58" t="s">
        <v>62</v>
      </c>
      <c r="D6" s="58">
        <v>2007</v>
      </c>
      <c r="E6" s="59">
        <f>750000/1000</f>
        <v>750</v>
      </c>
      <c r="F6" s="59" t="s">
        <v>4</v>
      </c>
    </row>
    <row r="7" spans="1:6" ht="15.75">
      <c r="A7" s="36">
        <v>2</v>
      </c>
      <c r="B7" s="57" t="s">
        <v>63</v>
      </c>
      <c r="C7" s="58" t="s">
        <v>64</v>
      </c>
      <c r="D7" s="58">
        <v>2006</v>
      </c>
      <c r="E7" s="59">
        <f>230684.22/1000</f>
        <v>230.68422</v>
      </c>
      <c r="F7" s="59" t="s">
        <v>4</v>
      </c>
    </row>
    <row r="8" spans="1:6" ht="15.75">
      <c r="A8" s="36">
        <v>3</v>
      </c>
      <c r="B8" s="60" t="s">
        <v>65</v>
      </c>
      <c r="C8" s="61"/>
      <c r="D8" s="62">
        <v>2014</v>
      </c>
      <c r="E8" s="63">
        <v>647.3</v>
      </c>
      <c r="F8" s="59" t="s">
        <v>4</v>
      </c>
    </row>
    <row r="9" spans="1:6" ht="15.75">
      <c r="A9" s="36">
        <v>4</v>
      </c>
      <c r="B9" s="60" t="s">
        <v>66</v>
      </c>
      <c r="C9" s="61"/>
      <c r="D9" s="62">
        <v>2014</v>
      </c>
      <c r="E9" s="63">
        <v>623.3</v>
      </c>
      <c r="F9" s="59" t="s">
        <v>4</v>
      </c>
    </row>
    <row r="10" spans="1:6" ht="15.75">
      <c r="A10" s="36">
        <v>5</v>
      </c>
      <c r="B10" s="60" t="s">
        <v>67</v>
      </c>
      <c r="C10" s="64" t="s">
        <v>68</v>
      </c>
      <c r="D10" s="62">
        <v>2015</v>
      </c>
      <c r="E10" s="63">
        <v>64</v>
      </c>
      <c r="F10" s="59">
        <v>20.6</v>
      </c>
    </row>
    <row r="11" spans="1:6" ht="15.75">
      <c r="A11" s="36">
        <v>6</v>
      </c>
      <c r="B11" s="60" t="s">
        <v>67</v>
      </c>
      <c r="C11" s="64">
        <v>41012480210</v>
      </c>
      <c r="D11" s="62">
        <v>2015</v>
      </c>
      <c r="E11" s="63">
        <v>64</v>
      </c>
      <c r="F11" s="59">
        <v>20.6</v>
      </c>
    </row>
    <row r="12" spans="1:6" ht="15.75">
      <c r="A12" s="36">
        <v>7</v>
      </c>
      <c r="B12" s="60" t="s">
        <v>67</v>
      </c>
      <c r="C12" s="64">
        <v>41012480212</v>
      </c>
      <c r="D12" s="62">
        <v>2015</v>
      </c>
      <c r="E12" s="63">
        <v>64</v>
      </c>
      <c r="F12" s="59">
        <v>20.6</v>
      </c>
    </row>
    <row r="13" spans="1:6" ht="15.75">
      <c r="A13" s="36">
        <v>8</v>
      </c>
      <c r="B13" s="60" t="s">
        <v>69</v>
      </c>
      <c r="C13" s="61">
        <v>41013480202</v>
      </c>
      <c r="D13" s="62">
        <v>2015</v>
      </c>
      <c r="E13" s="63">
        <v>107.5</v>
      </c>
      <c r="F13" s="59">
        <v>68.3</v>
      </c>
    </row>
    <row r="14" spans="1:6" ht="15.75">
      <c r="A14" s="36">
        <v>9</v>
      </c>
      <c r="B14" s="60" t="s">
        <v>69</v>
      </c>
      <c r="C14" s="61">
        <v>41013480201</v>
      </c>
      <c r="D14" s="62">
        <v>2015</v>
      </c>
      <c r="E14" s="63">
        <v>113</v>
      </c>
      <c r="F14" s="59">
        <v>64.9</v>
      </c>
    </row>
    <row r="15" spans="1:6" ht="15.75">
      <c r="A15" s="36">
        <v>10</v>
      </c>
      <c r="B15" s="60" t="s">
        <v>70</v>
      </c>
      <c r="C15" s="61">
        <v>41012630471</v>
      </c>
      <c r="D15" s="62">
        <v>2015</v>
      </c>
      <c r="E15" s="63">
        <v>59.9</v>
      </c>
      <c r="F15" s="59">
        <v>19.2</v>
      </c>
    </row>
    <row r="16" spans="1:6" ht="15.75">
      <c r="A16" s="36">
        <v>11</v>
      </c>
      <c r="B16" s="60" t="s">
        <v>71</v>
      </c>
      <c r="C16" s="61">
        <v>41012630472</v>
      </c>
      <c r="D16" s="62">
        <v>2015</v>
      </c>
      <c r="E16" s="63">
        <v>154.5</v>
      </c>
      <c r="F16" s="59">
        <v>50</v>
      </c>
    </row>
    <row r="17" spans="1:6" ht="15.75">
      <c r="A17" s="36">
        <v>12</v>
      </c>
      <c r="B17" s="60" t="s">
        <v>72</v>
      </c>
      <c r="C17" s="61">
        <v>41013480228</v>
      </c>
      <c r="D17" s="62">
        <v>2016</v>
      </c>
      <c r="E17" s="63">
        <v>59.4</v>
      </c>
      <c r="F17" s="59" t="s">
        <v>4</v>
      </c>
    </row>
    <row r="18" spans="1:6" ht="15.75">
      <c r="A18" s="36">
        <v>13</v>
      </c>
      <c r="B18" s="60" t="s">
        <v>96</v>
      </c>
      <c r="C18" s="61">
        <v>41013630540</v>
      </c>
      <c r="D18" s="62">
        <v>2016</v>
      </c>
      <c r="E18" s="63">
        <v>147.3</v>
      </c>
      <c r="F18" s="59">
        <v>36.8</v>
      </c>
    </row>
    <row r="19" spans="1:6" ht="31.5">
      <c r="A19" s="36">
        <v>14</v>
      </c>
      <c r="B19" s="60" t="s">
        <v>95</v>
      </c>
      <c r="C19" s="61">
        <v>41013630625</v>
      </c>
      <c r="D19" s="62">
        <v>2016</v>
      </c>
      <c r="E19" s="63">
        <v>65.9</v>
      </c>
      <c r="F19" s="59">
        <v>16.5</v>
      </c>
    </row>
    <row r="20" spans="1:6" ht="15.75">
      <c r="A20" s="36">
        <v>15</v>
      </c>
      <c r="B20" s="60" t="s">
        <v>73</v>
      </c>
      <c r="C20" s="61">
        <v>41013630644</v>
      </c>
      <c r="D20" s="62">
        <v>2016</v>
      </c>
      <c r="E20" s="63">
        <v>59</v>
      </c>
      <c r="F20" s="59">
        <v>14.8</v>
      </c>
    </row>
    <row r="21" spans="1:6" ht="15.75">
      <c r="A21" s="36">
        <v>16</v>
      </c>
      <c r="B21" s="60" t="s">
        <v>74</v>
      </c>
      <c r="C21" s="81" t="s">
        <v>101</v>
      </c>
      <c r="D21" s="62">
        <v>2019</v>
      </c>
      <c r="E21" s="63">
        <v>189.6</v>
      </c>
      <c r="F21" s="59">
        <v>117.7</v>
      </c>
    </row>
    <row r="22" spans="1:6" ht="15.75">
      <c r="A22" s="36">
        <v>17</v>
      </c>
      <c r="B22" s="60" t="s">
        <v>75</v>
      </c>
      <c r="C22" s="65"/>
      <c r="D22" s="62">
        <v>2018</v>
      </c>
      <c r="E22" s="63">
        <v>68.7</v>
      </c>
      <c r="F22" s="59" t="s">
        <v>4</v>
      </c>
    </row>
    <row r="23" spans="1:6" ht="15.75">
      <c r="A23" s="36">
        <v>18</v>
      </c>
      <c r="B23" s="60" t="s">
        <v>76</v>
      </c>
      <c r="C23" s="66">
        <v>410136480301</v>
      </c>
      <c r="D23" s="62">
        <v>2019</v>
      </c>
      <c r="E23" s="63">
        <v>50.6</v>
      </c>
      <c r="F23" s="59" t="s">
        <v>4</v>
      </c>
    </row>
    <row r="24" spans="1:6" ht="15.75">
      <c r="A24" s="36">
        <v>19</v>
      </c>
      <c r="B24" s="60" t="s">
        <v>76</v>
      </c>
      <c r="C24" s="66">
        <v>410136480303</v>
      </c>
      <c r="D24" s="62">
        <v>2019</v>
      </c>
      <c r="E24" s="63">
        <v>50.6</v>
      </c>
      <c r="F24" s="59" t="s">
        <v>4</v>
      </c>
    </row>
    <row r="25" spans="1:6" ht="15.75">
      <c r="A25" s="36">
        <v>20</v>
      </c>
      <c r="B25" s="60" t="s">
        <v>73</v>
      </c>
      <c r="C25" s="66">
        <v>410136480299</v>
      </c>
      <c r="D25" s="62">
        <v>2019</v>
      </c>
      <c r="E25" s="63">
        <v>60</v>
      </c>
      <c r="F25" s="59" t="s">
        <v>4</v>
      </c>
    </row>
    <row r="26" spans="1:6" ht="21" customHeight="1">
      <c r="A26" s="87" t="s">
        <v>3</v>
      </c>
      <c r="B26" s="88"/>
      <c r="C26" s="88"/>
      <c r="D26" s="89"/>
      <c r="E26" s="67">
        <f>SUM(E6:E25)</f>
        <v>3629.2842199999996</v>
      </c>
      <c r="F26" s="67">
        <f>SUM(F6:F25)</f>
        <v>450</v>
      </c>
    </row>
    <row r="27" spans="1:6" ht="15.75">
      <c r="A27" s="12"/>
      <c r="B27" s="12"/>
      <c r="C27" s="12"/>
      <c r="D27" s="21"/>
      <c r="E27" s="12"/>
      <c r="F27" s="12"/>
    </row>
    <row r="28" spans="1:6" ht="15.75">
      <c r="A28" s="7"/>
      <c r="B28" s="8"/>
      <c r="C28" s="8"/>
      <c r="D28" s="9"/>
      <c r="E28" s="10"/>
      <c r="F28" s="22"/>
    </row>
    <row r="29" spans="1:6" ht="15.75">
      <c r="A29" s="12"/>
      <c r="B29" s="12"/>
      <c r="C29" s="12"/>
      <c r="D29" s="21"/>
      <c r="E29" s="12"/>
      <c r="F29" s="12"/>
    </row>
    <row r="30" spans="1:6" ht="15.75">
      <c r="A30" s="12"/>
      <c r="B30" s="12"/>
      <c r="C30" s="12"/>
      <c r="D30" s="21"/>
      <c r="E30" s="12"/>
      <c r="F30" s="12"/>
    </row>
    <row r="31" spans="1:6" ht="15.75">
      <c r="A31" s="7"/>
      <c r="B31" s="8"/>
      <c r="C31" s="15"/>
      <c r="D31" s="9"/>
      <c r="E31" s="10"/>
      <c r="F31" s="16"/>
    </row>
    <row r="32" spans="1:6" ht="15.75">
      <c r="A32" s="7"/>
      <c r="B32" s="8"/>
      <c r="C32" s="15"/>
      <c r="D32" s="9"/>
      <c r="E32" s="10"/>
      <c r="F32" s="16"/>
    </row>
    <row r="33" spans="1:6" ht="15.75">
      <c r="A33" s="7"/>
      <c r="B33" s="8"/>
      <c r="C33" s="15"/>
      <c r="D33" s="9"/>
      <c r="E33" s="10"/>
      <c r="F33" s="16"/>
    </row>
    <row r="34" spans="1:6" ht="15.75">
      <c r="A34" s="7"/>
      <c r="B34" s="8"/>
      <c r="C34" s="15"/>
      <c r="D34" s="9"/>
      <c r="E34" s="10"/>
      <c r="F34" s="16"/>
    </row>
    <row r="35" spans="1:6" ht="15.75">
      <c r="A35" s="7"/>
      <c r="B35" s="8"/>
      <c r="C35" s="15"/>
      <c r="D35" s="9"/>
      <c r="E35" s="10"/>
      <c r="F35" s="16"/>
    </row>
    <row r="36" spans="1:6" ht="15.75">
      <c r="A36" s="7"/>
      <c r="B36" s="8"/>
      <c r="C36" s="15"/>
      <c r="D36" s="9"/>
      <c r="E36" s="10"/>
      <c r="F36" s="16"/>
    </row>
    <row r="37" spans="1:6" ht="15.75">
      <c r="A37" s="7"/>
      <c r="B37" s="8"/>
      <c r="C37" s="15"/>
      <c r="D37" s="9"/>
      <c r="E37" s="10"/>
      <c r="F37" s="16"/>
    </row>
    <row r="38" spans="1:6" ht="15.75">
      <c r="A38" s="7"/>
      <c r="B38" s="8"/>
      <c r="C38" s="15"/>
      <c r="D38" s="9"/>
      <c r="E38" s="10"/>
      <c r="F38" s="16"/>
    </row>
    <row r="39" spans="1:6" ht="15.75">
      <c r="A39" s="7"/>
      <c r="B39" s="8"/>
      <c r="C39" s="15"/>
      <c r="D39" s="9"/>
      <c r="E39" s="10"/>
      <c r="F39" s="16"/>
    </row>
    <row r="40" spans="1:6" ht="15.75">
      <c r="A40" s="7"/>
      <c r="B40" s="8"/>
      <c r="C40" s="15"/>
      <c r="D40" s="9"/>
      <c r="E40" s="10"/>
      <c r="F40" s="16"/>
    </row>
    <row r="41" spans="1:6" ht="15">
      <c r="A41" s="13"/>
      <c r="B41" s="17"/>
      <c r="C41" s="17"/>
      <c r="D41" s="18"/>
      <c r="E41" s="13"/>
      <c r="F41" s="13"/>
    </row>
    <row r="42" spans="1:6" ht="15.75">
      <c r="A42" s="7"/>
      <c r="B42" s="8"/>
      <c r="C42" s="15"/>
      <c r="D42" s="9"/>
      <c r="E42" s="10"/>
      <c r="F42" s="16"/>
    </row>
    <row r="43" spans="1:6" ht="15.75">
      <c r="A43" s="12"/>
      <c r="B43" s="12"/>
      <c r="C43" s="13"/>
      <c r="D43" s="14"/>
      <c r="E43" s="13"/>
      <c r="F43" s="13"/>
    </row>
    <row r="44" spans="1:6" ht="15.75">
      <c r="A44" s="19"/>
      <c r="B44" s="12"/>
      <c r="C44" s="17"/>
      <c r="D44" s="18"/>
      <c r="E44" s="13"/>
      <c r="F44" s="13"/>
    </row>
    <row r="47" spans="1:2" ht="12.75">
      <c r="A47" s="85"/>
      <c r="B47" s="85"/>
    </row>
    <row r="48" spans="1:2" ht="12.75">
      <c r="A48" s="3"/>
      <c r="B48" s="2"/>
    </row>
    <row r="49" spans="1:2" ht="12.75">
      <c r="A49" s="2"/>
      <c r="B49" s="2"/>
    </row>
    <row r="50" spans="1:2" ht="12.75">
      <c r="A50" s="3"/>
      <c r="B50" s="2"/>
    </row>
  </sheetData>
  <sheetProtection/>
  <autoFilter ref="A5:F25"/>
  <mergeCells count="4">
    <mergeCell ref="D1:F1"/>
    <mergeCell ref="A3:F3"/>
    <mergeCell ref="A26:D26"/>
    <mergeCell ref="A47:B47"/>
  </mergeCells>
  <printOptions/>
  <pageMargins left="0.7874015748031497" right="0.7874015748031497" top="1.3779527559055118" bottom="0.5905511811023623" header="0.7086614173228347" footer="0.31496062992125984"/>
  <pageSetup horizontalDpi="600" verticalDpi="600" orientation="landscape" paperSize="9" r:id="rId1"/>
  <headerFooter differentFirst="1" alignWithMargins="0">
    <oddHeader>&amp;C2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Layout" zoomScaleNormal="75" workbookViewId="0" topLeftCell="A10">
      <selection activeCell="A4" sqref="A4"/>
    </sheetView>
  </sheetViews>
  <sheetFormatPr defaultColWidth="9.140625" defaultRowHeight="12.75"/>
  <cols>
    <col min="2" max="2" width="58.7109375" style="0" customWidth="1"/>
    <col min="3" max="3" width="17.8515625" style="0" customWidth="1"/>
    <col min="4" max="4" width="15.7109375" style="1" customWidth="1"/>
    <col min="5" max="5" width="15.421875" style="0" customWidth="1"/>
    <col min="6" max="6" width="14.8515625" style="0" customWidth="1"/>
  </cols>
  <sheetData>
    <row r="1" spans="1:6" ht="93.75" customHeight="1">
      <c r="A1" s="11"/>
      <c r="B1" s="11"/>
      <c r="C1" s="11"/>
      <c r="D1" s="82" t="s">
        <v>58</v>
      </c>
      <c r="E1" s="82"/>
      <c r="F1" s="82"/>
    </row>
    <row r="2" spans="1:6" ht="18" customHeight="1">
      <c r="A2" s="11"/>
      <c r="B2" s="11"/>
      <c r="C2" s="11"/>
      <c r="D2" s="23"/>
      <c r="E2" s="23"/>
      <c r="F2" s="23"/>
    </row>
    <row r="3" spans="1:6" ht="66" customHeight="1">
      <c r="A3" s="83" t="s">
        <v>103</v>
      </c>
      <c r="B3" s="83"/>
      <c r="C3" s="83"/>
      <c r="D3" s="83"/>
      <c r="E3" s="83"/>
      <c r="F3" s="83"/>
    </row>
    <row r="4" spans="1:6" ht="15.75">
      <c r="A4" s="12"/>
      <c r="B4" s="13"/>
      <c r="C4" s="13"/>
      <c r="D4" s="14"/>
      <c r="E4" s="13"/>
      <c r="F4" s="13"/>
    </row>
    <row r="5" spans="1:6" ht="47.25">
      <c r="A5" s="54" t="s">
        <v>0</v>
      </c>
      <c r="B5" s="54" t="s">
        <v>5</v>
      </c>
      <c r="C5" s="54" t="s">
        <v>6</v>
      </c>
      <c r="D5" s="55" t="s">
        <v>7</v>
      </c>
      <c r="E5" s="54" t="s">
        <v>1</v>
      </c>
      <c r="F5" s="54" t="s">
        <v>2</v>
      </c>
    </row>
    <row r="6" spans="1:6" ht="15.75">
      <c r="A6" s="36">
        <v>1</v>
      </c>
      <c r="B6" s="26" t="s">
        <v>8</v>
      </c>
      <c r="C6" s="27">
        <v>11010210002</v>
      </c>
      <c r="D6" s="27">
        <v>1983</v>
      </c>
      <c r="E6" s="28">
        <v>57.33</v>
      </c>
      <c r="F6" s="29" t="s">
        <v>4</v>
      </c>
    </row>
    <row r="7" spans="1:6" ht="15.75">
      <c r="A7" s="36">
        <v>2</v>
      </c>
      <c r="B7" s="26" t="s">
        <v>8</v>
      </c>
      <c r="C7" s="27">
        <v>11010210012</v>
      </c>
      <c r="D7" s="27">
        <v>1988</v>
      </c>
      <c r="E7" s="28">
        <v>65.04</v>
      </c>
      <c r="F7" s="29" t="s">
        <v>4</v>
      </c>
    </row>
    <row r="8" spans="1:6" ht="15.75">
      <c r="A8" s="36">
        <v>3</v>
      </c>
      <c r="B8" s="26" t="s">
        <v>8</v>
      </c>
      <c r="C8" s="27">
        <v>11010210010</v>
      </c>
      <c r="D8" s="27">
        <v>1984</v>
      </c>
      <c r="E8" s="28">
        <v>60.9</v>
      </c>
      <c r="F8" s="29" t="s">
        <v>4</v>
      </c>
    </row>
    <row r="9" spans="1:6" ht="15.75">
      <c r="A9" s="36">
        <v>4</v>
      </c>
      <c r="B9" s="26" t="s">
        <v>8</v>
      </c>
      <c r="C9" s="27">
        <v>11010210013</v>
      </c>
      <c r="D9" s="27">
        <v>1988</v>
      </c>
      <c r="E9" s="28">
        <v>65</v>
      </c>
      <c r="F9" s="29" t="s">
        <v>4</v>
      </c>
    </row>
    <row r="10" spans="1:6" ht="15.75">
      <c r="A10" s="36">
        <v>5</v>
      </c>
      <c r="B10" s="26" t="s">
        <v>9</v>
      </c>
      <c r="C10" s="27">
        <v>11010430001</v>
      </c>
      <c r="D10" s="27">
        <v>2002</v>
      </c>
      <c r="E10" s="28">
        <v>209.43</v>
      </c>
      <c r="F10" s="29" t="s">
        <v>4</v>
      </c>
    </row>
    <row r="11" spans="1:6" ht="15.75">
      <c r="A11" s="36">
        <v>6</v>
      </c>
      <c r="B11" s="26" t="s">
        <v>10</v>
      </c>
      <c r="C11" s="27">
        <v>11010480184</v>
      </c>
      <c r="D11" s="27">
        <v>2011</v>
      </c>
      <c r="E11" s="28">
        <v>62.58</v>
      </c>
      <c r="F11" s="29">
        <v>4.69</v>
      </c>
    </row>
    <row r="12" spans="1:6" ht="15.75">
      <c r="A12" s="36">
        <v>7</v>
      </c>
      <c r="B12" s="26" t="s">
        <v>11</v>
      </c>
      <c r="C12" s="27">
        <v>11013400008</v>
      </c>
      <c r="D12" s="27">
        <v>2011</v>
      </c>
      <c r="E12" s="28">
        <v>459.33</v>
      </c>
      <c r="F12" s="29" t="s">
        <v>4</v>
      </c>
    </row>
    <row r="13" spans="1:6" ht="15.75">
      <c r="A13" s="36">
        <v>8</v>
      </c>
      <c r="B13" s="26" t="s">
        <v>12</v>
      </c>
      <c r="C13" s="27">
        <v>11013400009</v>
      </c>
      <c r="D13" s="27">
        <v>2011</v>
      </c>
      <c r="E13" s="28">
        <v>46.22</v>
      </c>
      <c r="F13" s="29">
        <v>19.26</v>
      </c>
    </row>
    <row r="14" spans="1:6" ht="15.75">
      <c r="A14" s="36">
        <v>9</v>
      </c>
      <c r="B14" s="26" t="s">
        <v>13</v>
      </c>
      <c r="C14" s="27">
        <v>11010510004</v>
      </c>
      <c r="D14" s="27">
        <v>1984</v>
      </c>
      <c r="E14" s="28">
        <v>80.93</v>
      </c>
      <c r="F14" s="30" t="s">
        <v>4</v>
      </c>
    </row>
    <row r="15" spans="1:6" ht="15.75">
      <c r="A15" s="36">
        <v>10</v>
      </c>
      <c r="B15" s="26" t="s">
        <v>14</v>
      </c>
      <c r="C15" s="27">
        <v>11010510005</v>
      </c>
      <c r="D15" s="27">
        <v>1982</v>
      </c>
      <c r="E15" s="28">
        <v>64.49</v>
      </c>
      <c r="F15" s="30" t="s">
        <v>4</v>
      </c>
    </row>
    <row r="16" spans="1:6" ht="15.75">
      <c r="A16" s="36">
        <v>11</v>
      </c>
      <c r="B16" s="26" t="s">
        <v>15</v>
      </c>
      <c r="C16" s="27">
        <v>11010510027</v>
      </c>
      <c r="D16" s="27">
        <v>1988</v>
      </c>
      <c r="E16" s="28">
        <v>71.8</v>
      </c>
      <c r="F16" s="29" t="s">
        <v>4</v>
      </c>
    </row>
    <row r="17" spans="1:6" ht="15.75">
      <c r="A17" s="36">
        <v>12</v>
      </c>
      <c r="B17" s="26" t="s">
        <v>15</v>
      </c>
      <c r="C17" s="27">
        <v>11010510029</v>
      </c>
      <c r="D17" s="27">
        <v>1988</v>
      </c>
      <c r="E17" s="28">
        <v>71.8</v>
      </c>
      <c r="F17" s="29" t="s">
        <v>4</v>
      </c>
    </row>
    <row r="18" spans="1:6" ht="15.75">
      <c r="A18" s="36">
        <v>13</v>
      </c>
      <c r="B18" s="26" t="s">
        <v>16</v>
      </c>
      <c r="C18" s="27">
        <v>11010510036</v>
      </c>
      <c r="D18" s="27">
        <v>1980</v>
      </c>
      <c r="E18" s="28">
        <v>57.01</v>
      </c>
      <c r="F18" s="29" t="s">
        <v>4</v>
      </c>
    </row>
    <row r="19" spans="1:6" ht="15.75">
      <c r="A19" s="36">
        <v>14</v>
      </c>
      <c r="B19" s="26" t="s">
        <v>17</v>
      </c>
      <c r="C19" s="27">
        <v>11010510042</v>
      </c>
      <c r="D19" s="27">
        <v>2010</v>
      </c>
      <c r="E19" s="28">
        <v>52</v>
      </c>
      <c r="F19" s="29" t="s">
        <v>4</v>
      </c>
    </row>
    <row r="20" spans="1:6" ht="15.75">
      <c r="A20" s="36">
        <v>15</v>
      </c>
      <c r="B20" s="26" t="s">
        <v>18</v>
      </c>
      <c r="C20" s="27">
        <v>21010510040</v>
      </c>
      <c r="D20" s="27">
        <v>2005</v>
      </c>
      <c r="E20" s="28">
        <v>291.06</v>
      </c>
      <c r="F20" s="29" t="s">
        <v>4</v>
      </c>
    </row>
    <row r="21" spans="1:6" ht="24.75" customHeight="1">
      <c r="A21" s="36">
        <v>16</v>
      </c>
      <c r="B21" s="31" t="s">
        <v>19</v>
      </c>
      <c r="C21" s="32">
        <v>51012800001</v>
      </c>
      <c r="D21" s="32">
        <v>2012</v>
      </c>
      <c r="E21" s="33">
        <v>299.5</v>
      </c>
      <c r="F21" s="34" t="s">
        <v>4</v>
      </c>
    </row>
    <row r="22" spans="1:6" ht="27" customHeight="1">
      <c r="A22" s="36">
        <v>17</v>
      </c>
      <c r="B22" s="35" t="s">
        <v>20</v>
      </c>
      <c r="C22" s="36">
        <v>51012500001</v>
      </c>
      <c r="D22" s="20" t="s">
        <v>21</v>
      </c>
      <c r="E22" s="37">
        <v>299</v>
      </c>
      <c r="F22" s="38">
        <v>82.22</v>
      </c>
    </row>
    <row r="23" spans="1:6" ht="15.75">
      <c r="A23" s="36">
        <v>18</v>
      </c>
      <c r="B23" s="24" t="s">
        <v>22</v>
      </c>
      <c r="C23" s="25" t="s">
        <v>23</v>
      </c>
      <c r="D23" s="39">
        <v>1973</v>
      </c>
      <c r="E23" s="40">
        <v>423.76</v>
      </c>
      <c r="F23" s="30" t="s">
        <v>4</v>
      </c>
    </row>
    <row r="24" spans="1:6" ht="15.75">
      <c r="A24" s="36">
        <v>19</v>
      </c>
      <c r="B24" s="24" t="s">
        <v>24</v>
      </c>
      <c r="C24" s="25" t="s">
        <v>25</v>
      </c>
      <c r="D24" s="39">
        <v>1991</v>
      </c>
      <c r="E24" s="40">
        <v>2334.53</v>
      </c>
      <c r="F24" s="30" t="s">
        <v>4</v>
      </c>
    </row>
    <row r="25" spans="1:6" ht="15.75">
      <c r="A25" s="36">
        <v>20</v>
      </c>
      <c r="B25" s="41" t="s">
        <v>26</v>
      </c>
      <c r="C25" s="42" t="s">
        <v>27</v>
      </c>
      <c r="D25" s="43">
        <v>2013</v>
      </c>
      <c r="E25" s="37">
        <v>80.4</v>
      </c>
      <c r="F25" s="44">
        <v>51.93</v>
      </c>
    </row>
    <row r="26" spans="1:6" ht="15.75">
      <c r="A26" s="36">
        <v>21</v>
      </c>
      <c r="B26" s="41" t="s">
        <v>28</v>
      </c>
      <c r="C26" s="42" t="s">
        <v>29</v>
      </c>
      <c r="D26" s="43">
        <v>2013</v>
      </c>
      <c r="E26" s="37">
        <v>93.38</v>
      </c>
      <c r="F26" s="44">
        <v>27.24</v>
      </c>
    </row>
    <row r="27" spans="1:6" ht="15.75">
      <c r="A27" s="36">
        <v>22</v>
      </c>
      <c r="B27" s="41" t="s">
        <v>30</v>
      </c>
      <c r="C27" s="42" t="s">
        <v>31</v>
      </c>
      <c r="D27" s="43">
        <v>2013</v>
      </c>
      <c r="E27" s="37">
        <v>76.1</v>
      </c>
      <c r="F27" s="44">
        <v>49.15</v>
      </c>
    </row>
    <row r="28" spans="1:6" ht="15.75">
      <c r="A28" s="36">
        <v>23</v>
      </c>
      <c r="B28" s="41" t="s">
        <v>32</v>
      </c>
      <c r="C28" s="42" t="s">
        <v>33</v>
      </c>
      <c r="D28" s="42">
        <v>2012</v>
      </c>
      <c r="E28" s="37">
        <v>95.75</v>
      </c>
      <c r="F28" s="38" t="s">
        <v>4</v>
      </c>
    </row>
    <row r="29" spans="1:6" ht="15.75">
      <c r="A29" s="36">
        <v>24</v>
      </c>
      <c r="B29" s="41" t="s">
        <v>34</v>
      </c>
      <c r="C29" s="42" t="s">
        <v>35</v>
      </c>
      <c r="D29" s="42">
        <v>2012</v>
      </c>
      <c r="E29" s="37">
        <v>55</v>
      </c>
      <c r="F29" s="44">
        <v>7.33</v>
      </c>
    </row>
    <row r="30" spans="1:6" ht="15.75">
      <c r="A30" s="36">
        <v>25</v>
      </c>
      <c r="B30" s="41" t="s">
        <v>36</v>
      </c>
      <c r="C30" s="42" t="s">
        <v>37</v>
      </c>
      <c r="D30" s="43">
        <v>2013</v>
      </c>
      <c r="E30" s="37">
        <v>80.8</v>
      </c>
      <c r="F30" s="44">
        <v>23.57</v>
      </c>
    </row>
    <row r="31" spans="1:6" ht="31.5">
      <c r="A31" s="36">
        <v>26</v>
      </c>
      <c r="B31" s="41" t="s">
        <v>38</v>
      </c>
      <c r="C31" s="42" t="s">
        <v>39</v>
      </c>
      <c r="D31" s="42">
        <v>2015</v>
      </c>
      <c r="E31" s="37">
        <v>115</v>
      </c>
      <c r="F31" s="38" t="s">
        <v>4</v>
      </c>
    </row>
    <row r="32" spans="1:6" ht="15.75">
      <c r="A32" s="36">
        <v>27</v>
      </c>
      <c r="B32" s="41" t="s">
        <v>40</v>
      </c>
      <c r="C32" s="42" t="s">
        <v>41</v>
      </c>
      <c r="D32" s="42">
        <v>2015</v>
      </c>
      <c r="E32" s="37">
        <v>117.93</v>
      </c>
      <c r="F32" s="44">
        <v>98.28</v>
      </c>
    </row>
    <row r="33" spans="1:6" ht="15.75">
      <c r="A33" s="36">
        <v>28</v>
      </c>
      <c r="B33" s="45" t="s">
        <v>42</v>
      </c>
      <c r="C33" s="42" t="s">
        <v>43</v>
      </c>
      <c r="D33" s="42">
        <v>2016</v>
      </c>
      <c r="E33" s="37">
        <v>61</v>
      </c>
      <c r="F33" s="38">
        <v>7.12</v>
      </c>
    </row>
    <row r="34" spans="1:6" ht="15.75">
      <c r="A34" s="36">
        <v>29</v>
      </c>
      <c r="B34" s="45" t="s">
        <v>44</v>
      </c>
      <c r="C34" s="42" t="s">
        <v>45</v>
      </c>
      <c r="D34" s="42">
        <v>2016</v>
      </c>
      <c r="E34" s="37">
        <v>347.7</v>
      </c>
      <c r="F34" s="38">
        <v>214.41</v>
      </c>
    </row>
    <row r="35" spans="1:6" ht="24.75" customHeight="1">
      <c r="A35" s="36">
        <v>30</v>
      </c>
      <c r="B35" s="5" t="s">
        <v>46</v>
      </c>
      <c r="C35" s="6" t="s">
        <v>47</v>
      </c>
      <c r="D35" s="42">
        <v>2017</v>
      </c>
      <c r="E35" s="40">
        <v>97.64</v>
      </c>
      <c r="F35" s="38">
        <v>45.57</v>
      </c>
    </row>
    <row r="36" spans="1:6" ht="15.75">
      <c r="A36" s="36">
        <v>31</v>
      </c>
      <c r="B36" s="5" t="s">
        <v>48</v>
      </c>
      <c r="C36" s="6" t="s">
        <v>49</v>
      </c>
      <c r="D36" s="42">
        <v>2017</v>
      </c>
      <c r="E36" s="40">
        <v>43.7</v>
      </c>
      <c r="F36" s="38">
        <v>30.59</v>
      </c>
    </row>
    <row r="37" spans="1:6" ht="15.75">
      <c r="A37" s="36">
        <v>32</v>
      </c>
      <c r="B37" s="46" t="s">
        <v>50</v>
      </c>
      <c r="C37" s="47">
        <v>41013600063</v>
      </c>
      <c r="D37" s="42">
        <v>2018</v>
      </c>
      <c r="E37" s="48">
        <v>53.9</v>
      </c>
      <c r="F37" s="30" t="s">
        <v>4</v>
      </c>
    </row>
    <row r="38" spans="1:6" ht="15.75">
      <c r="A38" s="36">
        <v>33</v>
      </c>
      <c r="B38" s="24" t="s">
        <v>51</v>
      </c>
      <c r="C38" s="25">
        <v>51013500002</v>
      </c>
      <c r="D38" s="42">
        <v>2018</v>
      </c>
      <c r="E38" s="40">
        <v>500</v>
      </c>
      <c r="F38" s="38">
        <v>283.33</v>
      </c>
    </row>
    <row r="39" spans="1:6" ht="15.75">
      <c r="A39" s="36">
        <v>34</v>
      </c>
      <c r="B39" s="24" t="s">
        <v>52</v>
      </c>
      <c r="C39" s="25">
        <v>51013600161</v>
      </c>
      <c r="D39" s="42">
        <v>2018</v>
      </c>
      <c r="E39" s="40">
        <v>250.87</v>
      </c>
      <c r="F39" s="38">
        <v>163.07</v>
      </c>
    </row>
    <row r="40" spans="1:6" ht="15.75">
      <c r="A40" s="36">
        <v>35</v>
      </c>
      <c r="B40" s="49" t="s">
        <v>53</v>
      </c>
      <c r="C40" s="50">
        <v>41013600086</v>
      </c>
      <c r="D40" s="42">
        <v>2019</v>
      </c>
      <c r="E40" s="51">
        <v>382.09</v>
      </c>
      <c r="F40" s="30">
        <v>337.51</v>
      </c>
    </row>
    <row r="41" spans="1:6" ht="15.75">
      <c r="A41" s="36">
        <v>36</v>
      </c>
      <c r="B41" s="24" t="s">
        <v>54</v>
      </c>
      <c r="C41" s="25">
        <v>41013600087</v>
      </c>
      <c r="D41" s="42">
        <v>2019</v>
      </c>
      <c r="E41" s="52">
        <v>394.92</v>
      </c>
      <c r="F41" s="38">
        <v>302.77</v>
      </c>
    </row>
    <row r="42" spans="1:6" ht="18" customHeight="1">
      <c r="A42" s="36">
        <v>37</v>
      </c>
      <c r="B42" s="24" t="s">
        <v>55</v>
      </c>
      <c r="C42" s="25">
        <v>41013400064</v>
      </c>
      <c r="D42" s="42">
        <v>2019</v>
      </c>
      <c r="E42" s="52">
        <v>90</v>
      </c>
      <c r="F42" s="30" t="s">
        <v>4</v>
      </c>
    </row>
    <row r="43" spans="1:6" ht="18" customHeight="1">
      <c r="A43" s="36">
        <v>38</v>
      </c>
      <c r="B43" s="24" t="s">
        <v>55</v>
      </c>
      <c r="C43" s="25">
        <v>41013400065</v>
      </c>
      <c r="D43" s="42">
        <v>2019</v>
      </c>
      <c r="E43" s="52">
        <v>90</v>
      </c>
      <c r="F43" s="30" t="s">
        <v>4</v>
      </c>
    </row>
    <row r="44" spans="1:6" ht="31.5">
      <c r="A44" s="36">
        <v>39</v>
      </c>
      <c r="B44" s="53" t="s">
        <v>56</v>
      </c>
      <c r="C44" s="50">
        <v>51012600108</v>
      </c>
      <c r="D44" s="42">
        <v>2019</v>
      </c>
      <c r="E44" s="51">
        <v>141.02</v>
      </c>
      <c r="F44" s="38">
        <v>119.87</v>
      </c>
    </row>
    <row r="45" spans="1:6" ht="15.75">
      <c r="A45" s="36">
        <v>40</v>
      </c>
      <c r="B45" s="53" t="s">
        <v>57</v>
      </c>
      <c r="C45" s="50">
        <v>51012600022</v>
      </c>
      <c r="D45" s="42">
        <v>2019</v>
      </c>
      <c r="E45" s="51">
        <v>52.2</v>
      </c>
      <c r="F45" s="30" t="s">
        <v>4</v>
      </c>
    </row>
    <row r="46" spans="1:6" ht="31.5">
      <c r="A46" s="4">
        <v>41</v>
      </c>
      <c r="B46" s="53" t="s">
        <v>59</v>
      </c>
      <c r="C46" s="50">
        <v>51012600021</v>
      </c>
      <c r="D46" s="42">
        <v>2020</v>
      </c>
      <c r="E46" s="51">
        <v>89.52</v>
      </c>
      <c r="F46" s="30" t="s">
        <v>4</v>
      </c>
    </row>
    <row r="47" spans="1:6" ht="21" customHeight="1">
      <c r="A47" s="87" t="s">
        <v>3</v>
      </c>
      <c r="B47" s="88"/>
      <c r="C47" s="88"/>
      <c r="D47" s="89"/>
      <c r="E47" s="56">
        <f>SUM(E6:E46)</f>
        <v>8380.630000000003</v>
      </c>
      <c r="F47" s="56">
        <f>SUM(F6:F46)</f>
        <v>1867.9099999999999</v>
      </c>
    </row>
    <row r="48" spans="1:6" ht="15.75">
      <c r="A48" s="12"/>
      <c r="B48" s="12"/>
      <c r="C48" s="12"/>
      <c r="D48" s="21"/>
      <c r="E48" s="12"/>
      <c r="F48" s="12"/>
    </row>
    <row r="49" spans="1:6" ht="15.75">
      <c r="A49" s="7"/>
      <c r="B49" s="8"/>
      <c r="C49" s="8"/>
      <c r="D49" s="9"/>
      <c r="E49" s="10"/>
      <c r="F49" s="22"/>
    </row>
    <row r="50" spans="1:6" ht="15.75">
      <c r="A50" s="12"/>
      <c r="B50" s="12"/>
      <c r="C50" s="12"/>
      <c r="D50" s="21"/>
      <c r="E50" s="12"/>
      <c r="F50" s="12"/>
    </row>
    <row r="51" spans="1:6" ht="15.75">
      <c r="A51" s="12"/>
      <c r="B51" s="12"/>
      <c r="C51" s="12"/>
      <c r="D51" s="21"/>
      <c r="E51" s="12"/>
      <c r="F51" s="12"/>
    </row>
    <row r="52" spans="1:6" ht="15.75">
      <c r="A52" s="7"/>
      <c r="B52" s="8"/>
      <c r="C52" s="15"/>
      <c r="D52" s="9"/>
      <c r="E52" s="10"/>
      <c r="F52" s="16"/>
    </row>
    <row r="53" spans="1:6" ht="15.75">
      <c r="A53" s="7"/>
      <c r="B53" s="8"/>
      <c r="C53" s="15"/>
      <c r="D53" s="9"/>
      <c r="E53" s="10"/>
      <c r="F53" s="16"/>
    </row>
    <row r="54" spans="1:6" ht="15.75">
      <c r="A54" s="7"/>
      <c r="B54" s="8"/>
      <c r="C54" s="15"/>
      <c r="D54" s="9"/>
      <c r="E54" s="10"/>
      <c r="F54" s="16"/>
    </row>
    <row r="55" spans="1:6" ht="15.75">
      <c r="A55" s="7"/>
      <c r="B55" s="8"/>
      <c r="C55" s="15"/>
      <c r="D55" s="9"/>
      <c r="E55" s="10"/>
      <c r="F55" s="16"/>
    </row>
    <row r="56" spans="1:6" ht="15.75">
      <c r="A56" s="7"/>
      <c r="B56" s="8"/>
      <c r="C56" s="15"/>
      <c r="D56" s="9"/>
      <c r="E56" s="10"/>
      <c r="F56" s="16"/>
    </row>
    <row r="57" spans="1:6" ht="15.75">
      <c r="A57" s="7"/>
      <c r="B57" s="8"/>
      <c r="C57" s="15"/>
      <c r="D57" s="9"/>
      <c r="E57" s="10"/>
      <c r="F57" s="16"/>
    </row>
    <row r="58" spans="1:6" ht="15.75">
      <c r="A58" s="7"/>
      <c r="B58" s="8"/>
      <c r="C58" s="15"/>
      <c r="D58" s="9"/>
      <c r="E58" s="10"/>
      <c r="F58" s="16"/>
    </row>
    <row r="59" spans="1:6" ht="15.75">
      <c r="A59" s="7"/>
      <c r="B59" s="8"/>
      <c r="C59" s="15"/>
      <c r="D59" s="9"/>
      <c r="E59" s="10"/>
      <c r="F59" s="16"/>
    </row>
    <row r="60" spans="1:6" ht="15.75">
      <c r="A60" s="7"/>
      <c r="B60" s="8"/>
      <c r="C60" s="15"/>
      <c r="D60" s="9"/>
      <c r="E60" s="10"/>
      <c r="F60" s="16"/>
    </row>
    <row r="61" spans="1:6" ht="15.75">
      <c r="A61" s="7"/>
      <c r="B61" s="8"/>
      <c r="C61" s="15"/>
      <c r="D61" s="9"/>
      <c r="E61" s="10"/>
      <c r="F61" s="16"/>
    </row>
    <row r="62" spans="1:6" ht="15">
      <c r="A62" s="13"/>
      <c r="B62" s="17"/>
      <c r="C62" s="17"/>
      <c r="D62" s="18"/>
      <c r="E62" s="13"/>
      <c r="F62" s="13"/>
    </row>
    <row r="63" spans="1:6" ht="15.75">
      <c r="A63" s="7"/>
      <c r="B63" s="8"/>
      <c r="C63" s="15"/>
      <c r="D63" s="9"/>
      <c r="E63" s="10"/>
      <c r="F63" s="16"/>
    </row>
    <row r="64" spans="1:6" ht="15.75">
      <c r="A64" s="12"/>
      <c r="B64" s="12"/>
      <c r="C64" s="13"/>
      <c r="D64" s="14"/>
      <c r="E64" s="13"/>
      <c r="F64" s="13"/>
    </row>
    <row r="65" spans="1:6" ht="15.75">
      <c r="A65" s="19"/>
      <c r="B65" s="12"/>
      <c r="C65" s="17"/>
      <c r="D65" s="18"/>
      <c r="E65" s="13"/>
      <c r="F65" s="13"/>
    </row>
    <row r="68" spans="1:2" ht="12.75">
      <c r="A68" s="85"/>
      <c r="B68" s="85"/>
    </row>
    <row r="69" spans="1:2" ht="12.75">
      <c r="A69" s="3"/>
      <c r="B69" s="2"/>
    </row>
    <row r="70" spans="1:2" ht="12.75">
      <c r="A70" s="2"/>
      <c r="B70" s="2"/>
    </row>
    <row r="71" spans="1:2" ht="12.75">
      <c r="A71" s="3"/>
      <c r="B71" s="2"/>
    </row>
  </sheetData>
  <sheetProtection/>
  <autoFilter ref="A5:F46"/>
  <mergeCells count="4">
    <mergeCell ref="D1:F1"/>
    <mergeCell ref="A3:F3"/>
    <mergeCell ref="A68:B68"/>
    <mergeCell ref="A47:D47"/>
  </mergeCells>
  <printOptions/>
  <pageMargins left="0.7874015748031497" right="0.7874015748031497" top="1.3779527559055118" bottom="0.5905511811023623" header="0.7086614173228347" footer="0.31496062992125984"/>
  <pageSetup horizontalDpi="600" verticalDpi="600" orientation="landscape" paperSize="9" r:id="rId1"/>
  <headerFooter differentFirst="1" alignWithMargins="0">
    <oddHeader>&amp;C3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samigulina</cp:lastModifiedBy>
  <cp:lastPrinted>2020-11-19T12:58:27Z</cp:lastPrinted>
  <dcterms:created xsi:type="dcterms:W3CDTF">1996-10-08T23:32:33Z</dcterms:created>
  <dcterms:modified xsi:type="dcterms:W3CDTF">2020-11-27T08:11:57Z</dcterms:modified>
  <cp:category/>
  <cp:version/>
  <cp:contentType/>
  <cp:contentStatus/>
</cp:coreProperties>
</file>